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mat\Kauppahintatilastoja\9.2024\"/>
    </mc:Choice>
  </mc:AlternateContent>
  <xr:revisionPtr revIDLastSave="0" documentId="8_{6A3966E6-FBDB-4100-AE86-40EB6A0CDF67}" xr6:coauthVersionLast="47" xr6:coauthVersionMax="47" xr10:uidLastSave="{00000000-0000-0000-0000-000000000000}"/>
  <bookViews>
    <workbookView xWindow="-108" yWindow="-108" windowWidth="23256" windowHeight="12528" activeTab="1" xr2:uid="{1A3CDF58-5238-46F2-B019-F19A096DA9AF}"/>
  </bookViews>
  <sheets>
    <sheet name="Kaikki kaupat" sheetId="8" r:id="rId1"/>
    <sheet name="OKt, Kaava-alue" sheetId="9" r:id="rId2"/>
    <sheet name="OKt, Haja-alue" sheetId="5" r:id="rId3"/>
    <sheet name="Mökkikaupat" sheetId="6" r:id="rId4"/>
    <sheet name="Metsäkaupat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1" l="1"/>
  <c r="H6" i="11"/>
  <c r="H7" i="11"/>
  <c r="I7" i="11"/>
  <c r="H8" i="11"/>
  <c r="I8" i="11"/>
  <c r="H9" i="11"/>
  <c r="I9" i="11"/>
  <c r="H10" i="11"/>
  <c r="I10" i="11"/>
  <c r="H11" i="11"/>
  <c r="I11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5" i="11"/>
  <c r="I25" i="11"/>
  <c r="I20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H21" i="9"/>
  <c r="I21" i="9"/>
  <c r="H22" i="9"/>
  <c r="I22" i="9"/>
  <c r="H23" i="9"/>
  <c r="I23" i="9"/>
  <c r="H5" i="9"/>
  <c r="I5" i="9"/>
  <c r="I24" i="9"/>
  <c r="H24" i="9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H5" i="6"/>
  <c r="I5" i="6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5" i="5"/>
  <c r="I5" i="5"/>
</calcChain>
</file>

<file path=xl/sharedStrings.xml><?xml version="1.0" encoding="utf-8"?>
<sst xmlns="http://schemas.openxmlformats.org/spreadsheetml/2006/main" count="175" uniqueCount="42">
  <si>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</si>
  <si>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</si>
  <si>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</si>
  <si>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</si>
  <si>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</si>
  <si>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</si>
  <si>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</si>
  <si>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</si>
  <si>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</si>
  <si>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</si>
  <si>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</si>
  <si>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</si>
  <si>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</si>
  <si>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</si>
  <si>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</si>
  <si>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</si>
  <si>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</si>
  <si>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</si>
  <si>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</si>
  <si>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Maakunta</t>
  </si>
  <si>
    <t>Hinta € Mediaani</t>
  </si>
  <si>
    <t>Lkm</t>
  </si>
  <si>
    <t>Hinta € keskiarvo</t>
  </si>
  <si>
    <t>Koko maa</t>
  </si>
  <si>
    <t>Lähde: Maanmittauslaitos</t>
  </si>
  <si>
    <t>Jos kauppoja on tehty alle 50 kpl vuotta kohti, keskihintojen muutokseen tulee suhtautua hyvin varauksellisesti</t>
  </si>
  <si>
    <t xml:space="preserve">Rakennettujen asuinpientalokiinteistöjen  edustavat kaupat haja-asutusalueella maakunnittain </t>
  </si>
  <si>
    <t>Prosentuaalinen muutos</t>
  </si>
  <si>
    <t>vuosi 2023 kuukaudet 1-8</t>
  </si>
  <si>
    <t>vuosi 2024 kuukaudet 1-8</t>
  </si>
  <si>
    <t>Rantaan rajoittuvat edustavat lomakiinteistökaupat yleiskaava ja ranta-asemakaava-alueella maakunnittain: alle 2 hehtaarin rakennetut kohteet</t>
  </si>
  <si>
    <t>Kaikki kiinteistöjen kaupat maakunnittain 2023 ja 2024 kk 1-8</t>
  </si>
  <si>
    <t>Rakennettujen asuinpientalokiinteistöjen edustavat kaupat asemakaava-alueella maakunnittain 2023 ja 2024 kk 1-8</t>
  </si>
  <si>
    <t>vuosi 2023 tammi-elokuu</t>
  </si>
  <si>
    <t>vuosi 2024 tammi-elokuu</t>
  </si>
  <si>
    <t>Vielä alle 50 kpl määrissä prosentuaaliset muutokset voivat olla suuria.</t>
  </si>
  <si>
    <t>Jos kauppoja on tehty alle 30 kpl vuotta kohti, lukumäärien ja keskihintojen muutokseen tulee suhtautua hyvin varauksellisesti.</t>
  </si>
  <si>
    <t>Yksinomaan metsätalousmaata sisältävät edustavat (ei sukulaisten väliset) kiinteistökaupat maakunnittain (yli 2 ha) </t>
  </si>
  <si>
    <t>Hinnan mediaani, €</t>
  </si>
  <si>
    <t>Hinnan keskiarvo, €</t>
  </si>
  <si>
    <t>Hinnan mediaani, €/ha</t>
  </si>
  <si>
    <t>Hinnan keskiarvo, €/ha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</si>
</sst>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0.0\ %"/>
    <numFmt numFmtId="166" formatCode="_-* #,##0\ &quot;€&quot;_-;\-* #,##0\ &quot;€&quot;_-;_-* &quot;-&quot;??\ &quot;€&quot;_-;_-@_-"/>
    <numFmt numFmtId="180" formatCode="_-* #,##0\ [$€-40B]_-;\-* #,##0\ [$€-40B]_-;_-* &quot;-&quot;??\ [$€-40B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112277"/>
      <name val="Arial"/>
      <family val="2"/>
    </font>
    <font>
      <b/>
      <sz val="10"/>
      <color rgb="FF112277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rgb="FFC1C1C1"/>
      </left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/>
      <right/>
      <top/>
      <bottom style="thin">
        <color indexed="64"/>
      </bottom>
      <diagonal/>
    </border>
    <border>
      <left style="medium">
        <color rgb="FFC1C1C1"/>
      </left>
      <right style="medium">
        <color rgb="FFB0B7BB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C1C1C1"/>
      </top>
      <bottom style="medium">
        <color rgb="FFB0B7BB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1C1C1"/>
      </left>
      <right style="medium">
        <color rgb="FFB0B7BB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1C1C1"/>
      </left>
      <right style="medium">
        <color rgb="FFB0B7BB"/>
      </right>
      <top/>
      <bottom/>
      <diagonal/>
    </border>
    <border>
      <left style="medium">
        <color rgb="FFC1C1C1"/>
      </left>
      <right style="thin">
        <color indexed="64"/>
      </right>
      <top/>
      <bottom/>
      <diagonal/>
    </border>
    <border>
      <left style="medium">
        <color rgb="FFB0B7BB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166" fontId="0" fillId="0" borderId="0" xfId="1" applyNumberFormat="1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6" fontId="0" fillId="0" borderId="4" xfId="1" applyNumberFormat="1" applyFont="1" applyBorder="1"/>
    <xf numFmtId="165" fontId="0" fillId="0" borderId="4" xfId="2" applyNumberFormat="1" applyFont="1" applyBorder="1"/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6" fontId="0" fillId="0" borderId="0" xfId="1" applyNumberFormat="1" applyFont="1" applyBorder="1"/>
    <xf numFmtId="165" fontId="0" fillId="0" borderId="9" xfId="2" applyNumberFormat="1" applyFont="1" applyBorder="1"/>
    <xf numFmtId="165" fontId="0" fillId="0" borderId="0" xfId="2" applyNumberFormat="1" applyFont="1" applyBorder="1"/>
    <xf numFmtId="165" fontId="0" fillId="0" borderId="7" xfId="2" applyNumberFormat="1" applyFont="1" applyBorder="1"/>
    <xf numFmtId="165" fontId="0" fillId="0" borderId="8" xfId="2" applyNumberFormat="1" applyFont="1" applyBorder="1"/>
    <xf numFmtId="0" fontId="2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166" fontId="2" fillId="0" borderId="11" xfId="1" applyNumberFormat="1" applyFont="1" applyBorder="1"/>
    <xf numFmtId="0" fontId="2" fillId="0" borderId="12" xfId="0" applyFont="1" applyBorder="1"/>
    <xf numFmtId="165" fontId="2" fillId="0" borderId="11" xfId="2" applyNumberFormat="1" applyFont="1" applyBorder="1"/>
    <xf numFmtId="165" fontId="2" fillId="0" borderId="12" xfId="2" applyNumberFormat="1" applyFont="1" applyBorder="1"/>
    <xf numFmtId="166" fontId="2" fillId="0" borderId="4" xfId="1" applyNumberFormat="1" applyFont="1" applyBorder="1"/>
    <xf numFmtId="0" fontId="2" fillId="0" borderId="8" xfId="0" applyFont="1" applyBorder="1"/>
    <xf numFmtId="165" fontId="2" fillId="0" borderId="4" xfId="2" applyNumberFormat="1" applyFont="1" applyBorder="1"/>
    <xf numFmtId="165" fontId="2" fillId="0" borderId="8" xfId="2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165" fontId="0" fillId="0" borderId="0" xfId="2" applyNumberFormat="1" applyFont="1"/>
    <xf numFmtId="165" fontId="0" fillId="0" borderId="13" xfId="2" applyNumberFormat="1" applyFont="1" applyBorder="1"/>
    <xf numFmtId="0" fontId="4" fillId="2" borderId="14" xfId="0" applyFont="1" applyFill="1" applyBorder="1" applyAlignment="1">
      <alignment horizontal="left" vertical="top" wrapText="1"/>
    </xf>
    <xf numFmtId="9" fontId="8" fillId="0" borderId="4" xfId="0" applyNumberFormat="1" applyFont="1" applyBorder="1"/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80" fontId="8" fillId="0" borderId="0" xfId="1" applyNumberFormat="1" applyFont="1" applyAlignment="1">
      <alignment horizontal="right"/>
    </xf>
    <xf numFmtId="180" fontId="8" fillId="0" borderId="4" xfId="1" applyNumberFormat="1" applyFont="1" applyBorder="1" applyAlignment="1">
      <alignment horizontal="right"/>
    </xf>
    <xf numFmtId="180" fontId="8" fillId="0" borderId="0" xfId="1" applyNumberFormat="1" applyFont="1"/>
    <xf numFmtId="180" fontId="11" fillId="0" borderId="0" xfId="1" applyNumberFormat="1" applyFont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9" fontId="8" fillId="0" borderId="0" xfId="0" applyNumberFormat="1" applyFont="1" applyBorder="1"/>
    <xf numFmtId="9" fontId="11" fillId="0" borderId="0" xfId="0" applyNumberFormat="1" applyFont="1" applyBorder="1"/>
    <xf numFmtId="0" fontId="9" fillId="0" borderId="7" xfId="3" applyFont="1" applyFill="1" applyBorder="1" applyAlignment="1">
      <alignment horizontal="right"/>
    </xf>
    <xf numFmtId="0" fontId="8" fillId="0" borderId="16" xfId="0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9" fontId="9" fillId="0" borderId="7" xfId="4" applyNumberFormat="1" applyFont="1" applyFill="1" applyBorder="1"/>
    <xf numFmtId="9" fontId="8" fillId="0" borderId="7" xfId="0" applyNumberFormat="1" applyFont="1" applyBorder="1"/>
    <xf numFmtId="9" fontId="9" fillId="0" borderId="7" xfId="3" applyNumberFormat="1" applyFont="1" applyFill="1" applyBorder="1"/>
    <xf numFmtId="9" fontId="8" fillId="0" borderId="8" xfId="0" applyNumberFormat="1" applyFont="1" applyBorder="1"/>
    <xf numFmtId="9" fontId="11" fillId="0" borderId="7" xfId="0" applyNumberFormat="1" applyFont="1" applyBorder="1"/>
  </cellXfs>
  <cellStyles count="6">
    <cellStyle name="Huono" xfId="4" builtinId="27"/>
    <cellStyle name="Hyvä" xfId="3" builtinId="26"/>
    <cellStyle name="Normaali" xfId="0" builtinId="0"/>
    <cellStyle name="Prosenttia" xfId="2" builtinId="5"/>
    <cellStyle name="Valuutta" xfId="1" builtinId="4"/>
    <cellStyle name="Valuutta 2" xfId="5" xr:uid="{258F7D49-E090-4F52-99E2-AB63E93456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0B1A-C12F-45BF-BDF6-D371735B2FDD}">
  <dimension ref="A1:I28"/>
  <sheetViews>
    <sheetView workbookViewId="0">
      <selection activeCell="K11" sqref="K11"/>
    </sheetView>
  </sheetViews>
  <sheetFormatPr defaultRowHeight="15" x14ac:dyDescent="0.25"/>
  <cols>
    <col min="1" max="1" width="18.140625" customWidth="1"/>
    <col min="2" max="2" width="20.28515625" customWidth="1"/>
    <col min="3" max="3" width="16.5703125" customWidth="1"/>
    <col min="5" max="5" width="16.7109375" customWidth="1"/>
    <col min="6" max="6" width="14.5703125" customWidth="1"/>
    <col min="8" max="8" width="16.7109375" customWidth="1"/>
  </cols>
  <sheetData>
    <row r="1" spans="1:9" ht="15.75" x14ac:dyDescent="0.25">
      <c r="A1" s="29" t="s">
        <v>31</v>
      </c>
      <c r="B1" s="29"/>
      <c r="C1" s="29"/>
      <c r="D1" s="29"/>
      <c r="E1" s="29"/>
      <c r="F1" s="29"/>
      <c r="G1" s="29"/>
    </row>
    <row r="3" spans="1:9" ht="30.75" thickBot="1" x14ac:dyDescent="0.3">
      <c r="B3" s="1" t="s">
        <v>28</v>
      </c>
      <c r="E3" s="1" t="s">
        <v>29</v>
      </c>
      <c r="H3" s="18" t="s">
        <v>27</v>
      </c>
    </row>
    <row r="4" spans="1:9" ht="26.25" thickBot="1" x14ac:dyDescent="0.3">
      <c r="A4" s="4" t="s">
        <v>19</v>
      </c>
      <c r="B4" s="5" t="s">
        <v>20</v>
      </c>
      <c r="C4" s="5" t="s">
        <v>22</v>
      </c>
      <c r="D4" s="10" t="s">
        <v>21</v>
      </c>
      <c r="E4" s="5" t="s">
        <v>20</v>
      </c>
      <c r="F4" s="5" t="s">
        <v>22</v>
      </c>
      <c r="G4" s="10" t="s">
        <v>21</v>
      </c>
      <c r="H4" s="5" t="s">
        <v>20</v>
      </c>
      <c r="I4" s="10" t="s">
        <v>21</v>
      </c>
    </row>
    <row r="5" spans="1:9" ht="16.149999999999999" customHeight="1" thickBot="1" x14ac:dyDescent="0.3">
      <c r="A5" s="6" t="s">
        <v>0</v>
      </c>
      <c r="B5" s="3">
        <v>59000</v>
      </c>
      <c r="C5" s="3">
        <v>108251.38</v>
      </c>
      <c r="D5" s="11">
        <v>371</v>
      </c>
      <c r="E5" s="13">
        <v>60000</v>
      </c>
      <c r="F5" s="13">
        <v>100533.75</v>
      </c>
      <c r="G5" s="11">
        <v>335</v>
      </c>
      <c r="H5" s="15">
        <f>(E5-B5)/B5</f>
        <v>1.6949152542372881E-2</v>
      </c>
      <c r="I5" s="16">
        <f>(G5-D5)/D5</f>
        <v>-9.7035040431266845E-2</v>
      </c>
    </row>
    <row r="6" spans="1:9" ht="16.149999999999999" customHeight="1" thickBot="1" x14ac:dyDescent="0.3">
      <c r="A6" s="6" t="s">
        <v>1</v>
      </c>
      <c r="B6" s="3">
        <v>43500</v>
      </c>
      <c r="C6" s="3">
        <v>76477.62</v>
      </c>
      <c r="D6" s="11">
        <v>1040</v>
      </c>
      <c r="E6" s="13">
        <v>45000</v>
      </c>
      <c r="F6" s="13">
        <v>77056.33</v>
      </c>
      <c r="G6" s="11">
        <v>1080</v>
      </c>
      <c r="H6" s="15">
        <f>(E6-B6)/B6</f>
        <v>3.4482758620689655E-2</v>
      </c>
      <c r="I6" s="16">
        <f>(G6-D6)/D6</f>
        <v>3.8461538461538464E-2</v>
      </c>
    </row>
    <row r="7" spans="1:9" ht="16.149999999999999" customHeight="1" thickBot="1" x14ac:dyDescent="0.3">
      <c r="A7" s="6" t="s">
        <v>2</v>
      </c>
      <c r="B7" s="3">
        <v>35000</v>
      </c>
      <c r="C7" s="3">
        <v>71310.83</v>
      </c>
      <c r="D7" s="11">
        <v>2013</v>
      </c>
      <c r="E7" s="13">
        <v>40000</v>
      </c>
      <c r="F7" s="13">
        <v>80094.95</v>
      </c>
      <c r="G7" s="11">
        <v>2069</v>
      </c>
      <c r="H7" s="15">
        <f>(E7-B7)/B7</f>
        <v>0.14285714285714285</v>
      </c>
      <c r="I7" s="16">
        <f>(G7-D7)/D7</f>
        <v>2.7819175360158967E-2</v>
      </c>
    </row>
    <row r="8" spans="1:9" ht="16.149999999999999" customHeight="1" thickBot="1" x14ac:dyDescent="0.3">
      <c r="A8" s="6" t="s">
        <v>3</v>
      </c>
      <c r="B8" s="3">
        <v>50637.5</v>
      </c>
      <c r="C8" s="3">
        <v>92156.41</v>
      </c>
      <c r="D8" s="11">
        <v>1576</v>
      </c>
      <c r="E8" s="13">
        <v>50000</v>
      </c>
      <c r="F8" s="13">
        <v>84178.53</v>
      </c>
      <c r="G8" s="11">
        <v>1590</v>
      </c>
      <c r="H8" s="15">
        <f>(E8-B8)/B8</f>
        <v>-1.258948407800543E-2</v>
      </c>
      <c r="I8" s="16">
        <f>(G8-D8)/D8</f>
        <v>8.8832487309644676E-3</v>
      </c>
    </row>
    <row r="9" spans="1:9" ht="16.149999999999999" customHeight="1" thickBot="1" x14ac:dyDescent="0.3">
      <c r="A9" s="6" t="s">
        <v>4</v>
      </c>
      <c r="B9" s="3">
        <v>31487.5</v>
      </c>
      <c r="C9" s="3">
        <v>74353.25</v>
      </c>
      <c r="D9" s="11">
        <v>726</v>
      </c>
      <c r="E9" s="13">
        <v>35000</v>
      </c>
      <c r="F9" s="13">
        <v>85985.73</v>
      </c>
      <c r="G9" s="11">
        <v>754</v>
      </c>
      <c r="H9" s="15">
        <f>(E9-B9)/B9</f>
        <v>0.11155220325526002</v>
      </c>
      <c r="I9" s="16">
        <f>(G9-D9)/D9</f>
        <v>3.8567493112947659E-2</v>
      </c>
    </row>
    <row r="10" spans="1:9" ht="16.149999999999999" customHeight="1" thickBot="1" x14ac:dyDescent="0.3">
      <c r="A10" s="6" t="s">
        <v>5</v>
      </c>
      <c r="B10" s="3">
        <v>79900</v>
      </c>
      <c r="C10" s="3">
        <v>145201.21</v>
      </c>
      <c r="D10" s="11">
        <v>1296</v>
      </c>
      <c r="E10" s="13">
        <v>74500</v>
      </c>
      <c r="F10" s="13">
        <v>114987.61</v>
      </c>
      <c r="G10" s="11">
        <v>1314</v>
      </c>
      <c r="H10" s="15">
        <f>(E10-B10)/B10</f>
        <v>-6.7584480600750937E-2</v>
      </c>
      <c r="I10" s="16">
        <f>(G10-D10)/D10</f>
        <v>1.3888888888888888E-2</v>
      </c>
    </row>
    <row r="11" spans="1:9" ht="16.149999999999999" customHeight="1" thickBot="1" x14ac:dyDescent="0.3">
      <c r="A11" s="6" t="s">
        <v>6</v>
      </c>
      <c r="B11" s="3">
        <v>44853</v>
      </c>
      <c r="C11" s="3">
        <v>89283.69</v>
      </c>
      <c r="D11" s="11">
        <v>567</v>
      </c>
      <c r="E11" s="13">
        <v>60000</v>
      </c>
      <c r="F11" s="13">
        <v>91654.65</v>
      </c>
      <c r="G11" s="11">
        <v>607</v>
      </c>
      <c r="H11" s="15">
        <f>(E11-B11)/B11</f>
        <v>0.33770316366798209</v>
      </c>
      <c r="I11" s="16">
        <f>(G11-D11)/D11</f>
        <v>7.0546737213403876E-2</v>
      </c>
    </row>
    <row r="12" spans="1:9" ht="16.149999999999999" customHeight="1" thickBot="1" x14ac:dyDescent="0.3">
      <c r="A12" s="6" t="s">
        <v>7</v>
      </c>
      <c r="B12" s="3">
        <v>65000</v>
      </c>
      <c r="C12" s="3">
        <v>135702.65</v>
      </c>
      <c r="D12" s="11">
        <v>2147</v>
      </c>
      <c r="E12" s="13">
        <v>60000</v>
      </c>
      <c r="F12" s="13">
        <v>116327.59</v>
      </c>
      <c r="G12" s="11">
        <v>2100</v>
      </c>
      <c r="H12" s="15">
        <f>(E12-B12)/B12</f>
        <v>-7.6923076923076927E-2</v>
      </c>
      <c r="I12" s="16">
        <f>(G12-D12)/D12</f>
        <v>-2.1891010712622262E-2</v>
      </c>
    </row>
    <row r="13" spans="1:9" ht="16.149999999999999" customHeight="1" thickBot="1" x14ac:dyDescent="0.3">
      <c r="A13" s="6" t="s">
        <v>8</v>
      </c>
      <c r="B13" s="3">
        <v>50000</v>
      </c>
      <c r="C13" s="3">
        <v>82411.149999999994</v>
      </c>
      <c r="D13" s="11">
        <v>1213</v>
      </c>
      <c r="E13" s="13">
        <v>50000</v>
      </c>
      <c r="F13" s="13">
        <v>76228.600000000006</v>
      </c>
      <c r="G13" s="11">
        <v>1270</v>
      </c>
      <c r="H13" s="15">
        <f>(E13-B13)/B13</f>
        <v>0</v>
      </c>
      <c r="I13" s="16">
        <f>(G13-D13)/D13</f>
        <v>4.6990931574608409E-2</v>
      </c>
    </row>
    <row r="14" spans="1:9" ht="16.149999999999999" customHeight="1" thickBot="1" x14ac:dyDescent="0.3">
      <c r="A14" s="6" t="s">
        <v>9</v>
      </c>
      <c r="B14" s="3">
        <v>30000</v>
      </c>
      <c r="C14" s="3">
        <v>84714.4</v>
      </c>
      <c r="D14" s="11">
        <v>2300</v>
      </c>
      <c r="E14" s="13">
        <v>30000</v>
      </c>
      <c r="F14" s="13">
        <v>79994.149999999994</v>
      </c>
      <c r="G14" s="11">
        <v>2455</v>
      </c>
      <c r="H14" s="15">
        <f>(E14-B14)/B14</f>
        <v>0</v>
      </c>
      <c r="I14" s="16">
        <f>(G14-D14)/D14</f>
        <v>6.7391304347826086E-2</v>
      </c>
    </row>
    <row r="15" spans="1:9" ht="16.149999999999999" customHeight="1" thickBot="1" x14ac:dyDescent="0.3">
      <c r="A15" s="6" t="s">
        <v>10</v>
      </c>
      <c r="B15" s="3">
        <v>88000</v>
      </c>
      <c r="C15" s="3">
        <v>172439.81</v>
      </c>
      <c r="D15" s="11">
        <v>3200</v>
      </c>
      <c r="E15" s="13">
        <v>83700</v>
      </c>
      <c r="F15" s="13">
        <v>159504.19</v>
      </c>
      <c r="G15" s="11">
        <v>2949</v>
      </c>
      <c r="H15" s="15">
        <f>(E15-B15)/B15</f>
        <v>-4.8863636363636366E-2</v>
      </c>
      <c r="I15" s="16">
        <f>(G15-D15)/D15</f>
        <v>-7.8437499999999993E-2</v>
      </c>
    </row>
    <row r="16" spans="1:9" ht="16.149999999999999" customHeight="1" thickBot="1" x14ac:dyDescent="0.3">
      <c r="A16" s="6" t="s">
        <v>11</v>
      </c>
      <c r="B16" s="3">
        <v>40000</v>
      </c>
      <c r="C16" s="3">
        <v>81333.03</v>
      </c>
      <c r="D16" s="11">
        <v>1582</v>
      </c>
      <c r="E16" s="13">
        <v>40000</v>
      </c>
      <c r="F16" s="13">
        <v>79710.69</v>
      </c>
      <c r="G16" s="11">
        <v>1514</v>
      </c>
      <c r="H16" s="15">
        <f>(E16-B16)/B16</f>
        <v>0</v>
      </c>
      <c r="I16" s="16">
        <f>(G16-D16)/D16</f>
        <v>-4.2983565107458911E-2</v>
      </c>
    </row>
    <row r="17" spans="1:9" ht="16.149999999999999" customHeight="1" thickBot="1" x14ac:dyDescent="0.3">
      <c r="A17" s="6" t="s">
        <v>12</v>
      </c>
      <c r="B17" s="3">
        <v>37000</v>
      </c>
      <c r="C17" s="3">
        <v>86194.57</v>
      </c>
      <c r="D17" s="11">
        <v>1667</v>
      </c>
      <c r="E17" s="13">
        <v>38000</v>
      </c>
      <c r="F17" s="13">
        <v>76567.39</v>
      </c>
      <c r="G17" s="11">
        <v>1637</v>
      </c>
      <c r="H17" s="15">
        <f>(E17-B17)/B17</f>
        <v>2.7027027027027029E-2</v>
      </c>
      <c r="I17" s="16">
        <f>(G17-D17)/D17</f>
        <v>-1.7996400719856028E-2</v>
      </c>
    </row>
    <row r="18" spans="1:9" ht="29.25" customHeight="1" thickBot="1" x14ac:dyDescent="0.3">
      <c r="A18" s="6" t="s">
        <v>13</v>
      </c>
      <c r="B18" s="3">
        <v>45000</v>
      </c>
      <c r="C18" s="3">
        <v>103459.5</v>
      </c>
      <c r="D18" s="11">
        <v>3399</v>
      </c>
      <c r="E18" s="13">
        <v>44000</v>
      </c>
      <c r="F18" s="13">
        <v>93341.55</v>
      </c>
      <c r="G18" s="11">
        <v>3453</v>
      </c>
      <c r="H18" s="15">
        <f>(E18-B18)/B18</f>
        <v>-2.2222222222222223E-2</v>
      </c>
      <c r="I18" s="16">
        <f>(G18-D18)/D18</f>
        <v>1.5887025595763458E-2</v>
      </c>
    </row>
    <row r="19" spans="1:9" ht="16.149999999999999" customHeight="1" thickBot="1" x14ac:dyDescent="0.3">
      <c r="A19" s="6" t="s">
        <v>14</v>
      </c>
      <c r="B19" s="3">
        <v>43300</v>
      </c>
      <c r="C19" s="3">
        <v>99754.7</v>
      </c>
      <c r="D19" s="11">
        <v>2058</v>
      </c>
      <c r="E19" s="13">
        <v>40000</v>
      </c>
      <c r="F19" s="13">
        <v>87826.26</v>
      </c>
      <c r="G19" s="11">
        <v>1950</v>
      </c>
      <c r="H19" s="15">
        <f>(E19-B19)/B19</f>
        <v>-7.6212471131639717E-2</v>
      </c>
      <c r="I19" s="16">
        <f>(G19-D19)/D19</f>
        <v>-5.2478134110787174E-2</v>
      </c>
    </row>
    <row r="20" spans="1:9" ht="16.149999999999999" customHeight="1" thickBot="1" x14ac:dyDescent="0.3">
      <c r="A20" s="6" t="s">
        <v>15</v>
      </c>
      <c r="B20" s="3">
        <v>66750</v>
      </c>
      <c r="C20" s="3">
        <v>116822.74</v>
      </c>
      <c r="D20" s="11">
        <v>1357</v>
      </c>
      <c r="E20" s="13">
        <v>79000</v>
      </c>
      <c r="F20" s="13">
        <v>130765.72</v>
      </c>
      <c r="G20" s="11">
        <v>1370</v>
      </c>
      <c r="H20" s="15">
        <f>(E20-B20)/B20</f>
        <v>0.18352059925093633</v>
      </c>
      <c r="I20" s="16">
        <f>(G20-D20)/D20</f>
        <v>9.5799557848194553E-3</v>
      </c>
    </row>
    <row r="21" spans="1:9" ht="16.149999999999999" customHeight="1" thickBot="1" x14ac:dyDescent="0.3">
      <c r="A21" s="6" t="s">
        <v>16</v>
      </c>
      <c r="B21" s="3">
        <v>50000</v>
      </c>
      <c r="C21" s="3">
        <v>81320.88</v>
      </c>
      <c r="D21" s="11">
        <v>1856</v>
      </c>
      <c r="E21" s="13">
        <v>51700</v>
      </c>
      <c r="F21" s="13">
        <v>84000.27</v>
      </c>
      <c r="G21" s="11">
        <v>1730</v>
      </c>
      <c r="H21" s="15">
        <f>(E21-B21)/B21</f>
        <v>3.4000000000000002E-2</v>
      </c>
      <c r="I21" s="16">
        <f>(G21-D21)/D21</f>
        <v>-6.7887931034482762E-2</v>
      </c>
    </row>
    <row r="22" spans="1:9" ht="16.149999999999999" customHeight="1" thickBot="1" x14ac:dyDescent="0.3">
      <c r="A22" s="6" t="s">
        <v>17</v>
      </c>
      <c r="B22" s="3">
        <v>173000</v>
      </c>
      <c r="C22" s="3">
        <v>378268.26</v>
      </c>
      <c r="D22" s="11">
        <v>4744</v>
      </c>
      <c r="E22" s="13">
        <v>175000</v>
      </c>
      <c r="F22" s="13">
        <v>300447.98</v>
      </c>
      <c r="G22" s="11">
        <v>4633</v>
      </c>
      <c r="H22" s="15">
        <f>(E22-B22)/B22</f>
        <v>1.1560693641618497E-2</v>
      </c>
      <c r="I22" s="16">
        <f>(G22-D22)/D22</f>
        <v>-2.3397976391231028E-2</v>
      </c>
    </row>
    <row r="23" spans="1:9" ht="16.149999999999999" customHeight="1" x14ac:dyDescent="0.25">
      <c r="A23" s="9" t="s">
        <v>18</v>
      </c>
      <c r="B23" s="7">
        <v>86000</v>
      </c>
      <c r="C23" s="7">
        <v>177271.27</v>
      </c>
      <c r="D23" s="12">
        <v>3197</v>
      </c>
      <c r="E23" s="7">
        <v>90000</v>
      </c>
      <c r="F23" s="7">
        <v>150162.65</v>
      </c>
      <c r="G23" s="12">
        <v>3179</v>
      </c>
      <c r="H23" s="8">
        <f>(E23-B23)/B23</f>
        <v>4.6511627906976744E-2</v>
      </c>
      <c r="I23" s="17">
        <f>(G23-D23)/D23</f>
        <v>-5.630278385986863E-3</v>
      </c>
    </row>
    <row r="24" spans="1:9" ht="16.149999999999999" customHeight="1" x14ac:dyDescent="0.25">
      <c r="A24" s="19" t="s">
        <v>23</v>
      </c>
      <c r="B24" s="20">
        <v>60000</v>
      </c>
      <c r="C24" s="20">
        <v>147050.29999999999</v>
      </c>
      <c r="D24" s="21">
        <v>36309</v>
      </c>
      <c r="E24" s="20">
        <v>60000</v>
      </c>
      <c r="F24" s="20">
        <v>128630.6</v>
      </c>
      <c r="G24" s="21">
        <v>35989</v>
      </c>
      <c r="H24" s="22">
        <f>(E24-B24)/B24</f>
        <v>0</v>
      </c>
      <c r="I24" s="23">
        <f>(G24-D24)/D24</f>
        <v>-8.8132418959486637E-3</v>
      </c>
    </row>
    <row r="25" spans="1:9" x14ac:dyDescent="0.25">
      <c r="H25" s="30" t="s">
        <v>24</v>
      </c>
      <c r="I25" s="30"/>
    </row>
    <row r="28" spans="1:9" x14ac:dyDescent="0.25">
      <c r="A28" s="31" t="s">
        <v>25</v>
      </c>
      <c r="B28" s="31"/>
      <c r="C28" s="31"/>
      <c r="D28" s="31"/>
      <c r="E28" s="31"/>
      <c r="F28" s="31"/>
      <c r="G28" s="31"/>
    </row>
  </sheetData>
  <mergeCells count="3">
    <mergeCell ref="A1:G1"/>
    <mergeCell ref="H25:I25"/>
    <mergeCell ref="A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2F41-55EF-4116-A47E-E86867DB467E}">
  <dimension ref="A1:J27"/>
  <sheetViews>
    <sheetView tabSelected="1" workbookViewId="0">
      <selection activeCell="B4" sqref="B4:I4"/>
    </sheetView>
  </sheetViews>
  <sheetFormatPr defaultRowHeight="15" x14ac:dyDescent="0.25"/>
  <cols>
    <col min="1" max="1" width="20.140625" customWidth="1"/>
    <col min="2" max="2" width="18.7109375" customWidth="1"/>
    <col min="3" max="3" width="19.5703125" customWidth="1"/>
    <col min="5" max="5" width="19.28515625" customWidth="1"/>
    <col min="6" max="6" width="20" customWidth="1"/>
    <col min="8" max="8" width="18.28515625" customWidth="1"/>
  </cols>
  <sheetData>
    <row r="1" spans="1:10" ht="30" customHeight="1" x14ac:dyDescent="0.25">
      <c r="A1" s="29" t="s">
        <v>32</v>
      </c>
      <c r="B1" s="29"/>
      <c r="C1" s="29"/>
      <c r="D1" s="29"/>
      <c r="E1" s="29"/>
      <c r="F1" s="29"/>
      <c r="G1" s="29"/>
    </row>
    <row r="3" spans="1:10" ht="30.75" thickBot="1" x14ac:dyDescent="0.3">
      <c r="B3" s="1" t="s">
        <v>28</v>
      </c>
      <c r="E3" s="1" t="s">
        <v>29</v>
      </c>
      <c r="H3" s="18" t="s">
        <v>27</v>
      </c>
    </row>
    <row r="4" spans="1:10" ht="26.25" thickBot="1" x14ac:dyDescent="0.3">
      <c r="A4" s="4" t="s">
        <v>19</v>
      </c>
      <c r="B4" s="5" t="s">
        <v>38</v>
      </c>
      <c r="C4" s="5" t="s">
        <v>39</v>
      </c>
      <c r="D4" s="10" t="s">
        <v>21</v>
      </c>
      <c r="E4" s="5" t="s">
        <v>38</v>
      </c>
      <c r="F4" s="5" t="s">
        <v>39</v>
      </c>
      <c r="G4" s="10" t="s">
        <v>21</v>
      </c>
      <c r="H4" s="5" t="s">
        <v>38</v>
      </c>
      <c r="I4" s="10" t="s">
        <v>21</v>
      </c>
    </row>
    <row r="5" spans="1:10" ht="15" customHeight="1" thickBot="1" x14ac:dyDescent="0.3">
      <c r="A5" s="6" t="s">
        <v>0</v>
      </c>
      <c r="B5" s="13">
        <v>245000</v>
      </c>
      <c r="C5" s="13">
        <v>256232.1</v>
      </c>
      <c r="D5" s="11">
        <v>47</v>
      </c>
      <c r="E5" s="13">
        <v>236250</v>
      </c>
      <c r="F5" s="13">
        <v>241381.2</v>
      </c>
      <c r="G5" s="11">
        <v>32</v>
      </c>
      <c r="H5" s="14">
        <f>(E5-B5)/B5</f>
        <v>-3.5714285714285712E-2</v>
      </c>
      <c r="I5" s="33">
        <f>(G5-D5)/D5</f>
        <v>-0.31914893617021278</v>
      </c>
      <c r="J5" s="32"/>
    </row>
    <row r="6" spans="1:10" ht="15" customHeight="1" thickBot="1" x14ac:dyDescent="0.3">
      <c r="A6" s="6" t="s">
        <v>1</v>
      </c>
      <c r="B6" s="13">
        <v>91000</v>
      </c>
      <c r="C6" s="13">
        <v>124192.7</v>
      </c>
      <c r="D6" s="11">
        <v>146</v>
      </c>
      <c r="E6" s="13">
        <v>121000</v>
      </c>
      <c r="F6" s="13">
        <v>139119.29999999999</v>
      </c>
      <c r="G6" s="11">
        <v>143</v>
      </c>
      <c r="H6" s="14">
        <f>(E6-B6)/B6</f>
        <v>0.32967032967032966</v>
      </c>
      <c r="I6" s="33">
        <f>(G6-D6)/D6</f>
        <v>-2.0547945205479451E-2</v>
      </c>
      <c r="J6" s="32"/>
    </row>
    <row r="7" spans="1:10" ht="15" customHeight="1" thickBot="1" x14ac:dyDescent="0.3">
      <c r="A7" s="6" t="s">
        <v>2</v>
      </c>
      <c r="B7" s="13">
        <v>135000</v>
      </c>
      <c r="C7" s="13">
        <v>155226.4</v>
      </c>
      <c r="D7" s="11">
        <v>184</v>
      </c>
      <c r="E7" s="13">
        <v>143000</v>
      </c>
      <c r="F7" s="13">
        <v>169405.7</v>
      </c>
      <c r="G7" s="11">
        <v>202</v>
      </c>
      <c r="H7" s="14">
        <f>(E7-B7)/B7</f>
        <v>5.9259259259259262E-2</v>
      </c>
      <c r="I7" s="33">
        <f>(G7-D7)/D7</f>
        <v>9.7826086956521743E-2</v>
      </c>
      <c r="J7" s="32"/>
    </row>
    <row r="8" spans="1:10" ht="15" customHeight="1" thickBot="1" x14ac:dyDescent="0.3">
      <c r="A8" s="6" t="s">
        <v>3</v>
      </c>
      <c r="B8" s="13">
        <v>110000</v>
      </c>
      <c r="C8" s="13">
        <v>115898.1</v>
      </c>
      <c r="D8" s="11">
        <v>103</v>
      </c>
      <c r="E8" s="13">
        <v>85000</v>
      </c>
      <c r="F8" s="13">
        <v>115442.2</v>
      </c>
      <c r="G8" s="11">
        <v>91</v>
      </c>
      <c r="H8" s="14">
        <f>(E8-B8)/B8</f>
        <v>-0.22727272727272727</v>
      </c>
      <c r="I8" s="33">
        <f>(G8-D8)/D8</f>
        <v>-0.11650485436893204</v>
      </c>
      <c r="J8" s="32"/>
    </row>
    <row r="9" spans="1:10" ht="15" customHeight="1" thickBot="1" x14ac:dyDescent="0.3">
      <c r="A9" s="6" t="s">
        <v>4</v>
      </c>
      <c r="B9" s="13">
        <v>160000</v>
      </c>
      <c r="C9" s="13">
        <v>156818.20000000001</v>
      </c>
      <c r="D9" s="11">
        <v>33</v>
      </c>
      <c r="E9" s="13">
        <v>122500</v>
      </c>
      <c r="F9" s="13">
        <v>139986.1</v>
      </c>
      <c r="G9" s="11">
        <v>36</v>
      </c>
      <c r="H9" s="14">
        <f>(E9-B9)/B9</f>
        <v>-0.234375</v>
      </c>
      <c r="I9" s="33">
        <f>(G9-D9)/D9</f>
        <v>9.0909090909090912E-2</v>
      </c>
      <c r="J9" s="32"/>
    </row>
    <row r="10" spans="1:10" ht="15" customHeight="1" thickBot="1" x14ac:dyDescent="0.3">
      <c r="A10" s="6" t="s">
        <v>5</v>
      </c>
      <c r="B10" s="13">
        <v>155000</v>
      </c>
      <c r="C10" s="13">
        <v>169964.1</v>
      </c>
      <c r="D10" s="11">
        <v>241</v>
      </c>
      <c r="E10" s="13">
        <v>172250</v>
      </c>
      <c r="F10" s="13">
        <v>178999.8</v>
      </c>
      <c r="G10" s="11">
        <v>204</v>
      </c>
      <c r="H10" s="14">
        <f>(E10-B10)/B10</f>
        <v>0.11129032258064517</v>
      </c>
      <c r="I10" s="33">
        <f>(G10-D10)/D10</f>
        <v>-0.15352697095435686</v>
      </c>
      <c r="J10" s="32"/>
    </row>
    <row r="11" spans="1:10" ht="15" customHeight="1" thickBot="1" x14ac:dyDescent="0.3">
      <c r="A11" s="6" t="s">
        <v>6</v>
      </c>
      <c r="B11" s="13">
        <v>151000</v>
      </c>
      <c r="C11" s="13">
        <v>170334.7</v>
      </c>
      <c r="D11" s="11">
        <v>70</v>
      </c>
      <c r="E11" s="13">
        <v>143000</v>
      </c>
      <c r="F11" s="13">
        <v>152316.5</v>
      </c>
      <c r="G11" s="11">
        <v>79</v>
      </c>
      <c r="H11" s="14">
        <f>(E11-B11)/B11</f>
        <v>-5.2980132450331126E-2</v>
      </c>
      <c r="I11" s="33">
        <f>(G11-D11)/D11</f>
        <v>0.12857142857142856</v>
      </c>
      <c r="J11" s="32"/>
    </row>
    <row r="12" spans="1:10" ht="15" customHeight="1" thickBot="1" x14ac:dyDescent="0.3">
      <c r="A12" s="6" t="s">
        <v>7</v>
      </c>
      <c r="B12" s="13">
        <v>154000</v>
      </c>
      <c r="C12" s="13">
        <v>186250.1</v>
      </c>
      <c r="D12" s="11">
        <v>302</v>
      </c>
      <c r="E12" s="13">
        <v>158000</v>
      </c>
      <c r="F12" s="13">
        <v>172843.7</v>
      </c>
      <c r="G12" s="11">
        <v>186</v>
      </c>
      <c r="H12" s="14">
        <f>(E12-B12)/B12</f>
        <v>2.5974025974025976E-2</v>
      </c>
      <c r="I12" s="33">
        <f>(G12-D12)/D12</f>
        <v>-0.38410596026490068</v>
      </c>
      <c r="J12" s="32"/>
    </row>
    <row r="13" spans="1:10" ht="15" customHeight="1" thickBot="1" x14ac:dyDescent="0.3">
      <c r="A13" s="6" t="s">
        <v>8</v>
      </c>
      <c r="B13" s="13">
        <v>85050</v>
      </c>
      <c r="C13" s="13">
        <v>107740.6</v>
      </c>
      <c r="D13" s="11">
        <v>266</v>
      </c>
      <c r="E13" s="13">
        <v>89750</v>
      </c>
      <c r="F13" s="13">
        <v>110381.1</v>
      </c>
      <c r="G13" s="11">
        <v>196</v>
      </c>
      <c r="H13" s="14">
        <f>(E13-B13)/B13</f>
        <v>5.5261610817166372E-2</v>
      </c>
      <c r="I13" s="33">
        <f>(G13-D13)/D13</f>
        <v>-0.26315789473684209</v>
      </c>
      <c r="J13" s="32"/>
    </row>
    <row r="14" spans="1:10" ht="15" customHeight="1" thickBot="1" x14ac:dyDescent="0.3">
      <c r="A14" s="6" t="s">
        <v>9</v>
      </c>
      <c r="B14" s="13">
        <v>105250</v>
      </c>
      <c r="C14" s="13">
        <v>132943.5</v>
      </c>
      <c r="D14" s="11">
        <v>140</v>
      </c>
      <c r="E14" s="13">
        <v>91000</v>
      </c>
      <c r="F14" s="13">
        <v>115715.8</v>
      </c>
      <c r="G14" s="11">
        <v>97</v>
      </c>
      <c r="H14" s="14">
        <f>(E14-B14)/B14</f>
        <v>-0.13539192399049882</v>
      </c>
      <c r="I14" s="33">
        <f>(G14-D14)/D14</f>
        <v>-0.30714285714285716</v>
      </c>
      <c r="J14" s="32"/>
    </row>
    <row r="15" spans="1:10" ht="15" customHeight="1" thickBot="1" x14ac:dyDescent="0.3">
      <c r="A15" s="6" t="s">
        <v>10</v>
      </c>
      <c r="B15" s="13">
        <v>205000</v>
      </c>
      <c r="C15" s="13">
        <v>233750.39999999999</v>
      </c>
      <c r="D15" s="11">
        <v>435</v>
      </c>
      <c r="E15" s="13">
        <v>210000</v>
      </c>
      <c r="F15" s="13">
        <v>239886.4</v>
      </c>
      <c r="G15" s="11">
        <v>410</v>
      </c>
      <c r="H15" s="14">
        <f>(E15-B15)/B15</f>
        <v>2.4390243902439025E-2</v>
      </c>
      <c r="I15" s="33">
        <f>(G15-D15)/D15</f>
        <v>-5.7471264367816091E-2</v>
      </c>
      <c r="J15" s="32"/>
    </row>
    <row r="16" spans="1:10" ht="15" customHeight="1" thickBot="1" x14ac:dyDescent="0.3">
      <c r="A16" s="6" t="s">
        <v>11</v>
      </c>
      <c r="B16" s="13">
        <v>127500</v>
      </c>
      <c r="C16" s="13">
        <v>148418.6</v>
      </c>
      <c r="D16" s="11">
        <v>149</v>
      </c>
      <c r="E16" s="13">
        <v>140000</v>
      </c>
      <c r="F16" s="13">
        <v>179832.6</v>
      </c>
      <c r="G16" s="11">
        <v>125</v>
      </c>
      <c r="H16" s="14">
        <f>(E16-B16)/B16</f>
        <v>9.8039215686274508E-2</v>
      </c>
      <c r="I16" s="33">
        <f>(G16-D16)/D16</f>
        <v>-0.16107382550335569</v>
      </c>
      <c r="J16" s="32"/>
    </row>
    <row r="17" spans="1:10" ht="15" customHeight="1" thickBot="1" x14ac:dyDescent="0.3">
      <c r="A17" s="6" t="s">
        <v>12</v>
      </c>
      <c r="B17" s="13">
        <v>82000</v>
      </c>
      <c r="C17" s="13">
        <v>119515.6</v>
      </c>
      <c r="D17" s="11">
        <v>107</v>
      </c>
      <c r="E17" s="13">
        <v>93000</v>
      </c>
      <c r="F17" s="13">
        <v>128168.3</v>
      </c>
      <c r="G17" s="11">
        <v>93</v>
      </c>
      <c r="H17" s="14">
        <f>(E17-B17)/B17</f>
        <v>0.13414634146341464</v>
      </c>
      <c r="I17" s="33">
        <f>(G17-D17)/D17</f>
        <v>-0.13084112149532709</v>
      </c>
      <c r="J17" s="32"/>
    </row>
    <row r="18" spans="1:10" ht="15" customHeight="1" thickBot="1" x14ac:dyDescent="0.3">
      <c r="A18" s="6" t="s">
        <v>13</v>
      </c>
      <c r="B18" s="13">
        <v>162500</v>
      </c>
      <c r="C18" s="13">
        <v>174799.9</v>
      </c>
      <c r="D18" s="11">
        <v>366</v>
      </c>
      <c r="E18" s="13">
        <v>128000</v>
      </c>
      <c r="F18" s="13">
        <v>167410</v>
      </c>
      <c r="G18" s="11">
        <v>266</v>
      </c>
      <c r="H18" s="14">
        <f>(E18-B18)/B18</f>
        <v>-0.21230769230769231</v>
      </c>
      <c r="I18" s="33">
        <f>(G18-D18)/D18</f>
        <v>-0.27322404371584702</v>
      </c>
      <c r="J18" s="32"/>
    </row>
    <row r="19" spans="1:10" ht="15" customHeight="1" thickBot="1" x14ac:dyDescent="0.3">
      <c r="A19" s="6" t="s">
        <v>14</v>
      </c>
      <c r="B19" s="13">
        <v>82000</v>
      </c>
      <c r="C19" s="13">
        <v>130408.6</v>
      </c>
      <c r="D19" s="11">
        <v>138</v>
      </c>
      <c r="E19" s="13">
        <v>130000</v>
      </c>
      <c r="F19" s="13">
        <v>163528.79999999999</v>
      </c>
      <c r="G19" s="11">
        <v>105</v>
      </c>
      <c r="H19" s="14">
        <f>(E19-B19)/B19</f>
        <v>0.58536585365853655</v>
      </c>
      <c r="I19" s="33">
        <f>(G19-D19)/D19</f>
        <v>-0.2391304347826087</v>
      </c>
      <c r="J19" s="32"/>
    </row>
    <row r="20" spans="1:10" ht="15" customHeight="1" thickBot="1" x14ac:dyDescent="0.3">
      <c r="A20" s="6" t="s">
        <v>15</v>
      </c>
      <c r="B20" s="13">
        <v>135000</v>
      </c>
      <c r="C20" s="13">
        <v>143477.5</v>
      </c>
      <c r="D20" s="11">
        <v>226</v>
      </c>
      <c r="E20" s="13">
        <v>150000</v>
      </c>
      <c r="F20" s="13">
        <v>165396.79999999999</v>
      </c>
      <c r="G20" s="11">
        <v>220</v>
      </c>
      <c r="H20" s="14">
        <f>(E20-B20)/B20</f>
        <v>0.1111111111111111</v>
      </c>
      <c r="I20" s="33">
        <f>(G20-D20)/D20</f>
        <v>-2.6548672566371681E-2</v>
      </c>
      <c r="J20" s="32"/>
    </row>
    <row r="21" spans="1:10" ht="15" customHeight="1" thickBot="1" x14ac:dyDescent="0.3">
      <c r="A21" s="6" t="s">
        <v>16</v>
      </c>
      <c r="B21" s="13">
        <v>106500</v>
      </c>
      <c r="C21" s="13">
        <v>126655.3</v>
      </c>
      <c r="D21" s="11">
        <v>254</v>
      </c>
      <c r="E21" s="13">
        <v>95000</v>
      </c>
      <c r="F21" s="13">
        <v>114816.9</v>
      </c>
      <c r="G21" s="11">
        <v>286</v>
      </c>
      <c r="H21" s="14">
        <f>(E21-B21)/B21</f>
        <v>-0.107981220657277</v>
      </c>
      <c r="I21" s="33">
        <f>(G21-D21)/D21</f>
        <v>0.12598425196850394</v>
      </c>
      <c r="J21" s="32"/>
    </row>
    <row r="22" spans="1:10" ht="15" customHeight="1" thickBot="1" x14ac:dyDescent="0.3">
      <c r="A22" s="6" t="s">
        <v>17</v>
      </c>
      <c r="B22" s="13">
        <v>319000</v>
      </c>
      <c r="C22" s="13">
        <v>356878.3</v>
      </c>
      <c r="D22" s="11">
        <v>812</v>
      </c>
      <c r="E22" s="13">
        <v>317750</v>
      </c>
      <c r="F22" s="13">
        <v>362134.6</v>
      </c>
      <c r="G22" s="11">
        <v>712</v>
      </c>
      <c r="H22" s="14">
        <f>(E22-B22)/B22</f>
        <v>-3.9184952978056423E-3</v>
      </c>
      <c r="I22" s="33">
        <f>(G22-D22)/D22</f>
        <v>-0.12315270935960591</v>
      </c>
      <c r="J22" s="32"/>
    </row>
    <row r="23" spans="1:10" ht="15" customHeight="1" x14ac:dyDescent="0.25">
      <c r="A23" s="9" t="s">
        <v>18</v>
      </c>
      <c r="B23" s="7">
        <v>197000</v>
      </c>
      <c r="C23" s="7">
        <v>227599.8</v>
      </c>
      <c r="D23" s="12">
        <v>473</v>
      </c>
      <c r="E23" s="7">
        <v>194000</v>
      </c>
      <c r="F23" s="7">
        <v>226282</v>
      </c>
      <c r="G23" s="12">
        <v>512</v>
      </c>
      <c r="H23" s="14">
        <f>(E23-B23)/B23</f>
        <v>-1.5228426395939087E-2</v>
      </c>
      <c r="I23" s="33">
        <f>(G23-D23)/D23</f>
        <v>8.2452431289640596E-2</v>
      </c>
      <c r="J23" s="32"/>
    </row>
    <row r="24" spans="1:10" ht="15" customHeight="1" x14ac:dyDescent="0.25">
      <c r="A24" s="19" t="s">
        <v>23</v>
      </c>
      <c r="B24" s="20">
        <v>161500</v>
      </c>
      <c r="C24" s="20">
        <v>203215.9</v>
      </c>
      <c r="D24" s="21">
        <v>4492</v>
      </c>
      <c r="E24" s="20">
        <v>165000</v>
      </c>
      <c r="F24" s="20">
        <v>207337.9</v>
      </c>
      <c r="G24" s="21">
        <v>3995</v>
      </c>
      <c r="H24" s="22">
        <f>(E24-B24)/B24</f>
        <v>2.1671826625386997E-2</v>
      </c>
      <c r="I24" s="23">
        <f>(G24-D24)/D24</f>
        <v>-0.11064113980409616</v>
      </c>
      <c r="J24" s="32"/>
    </row>
    <row r="25" spans="1:10" x14ac:dyDescent="0.25">
      <c r="H25" s="30" t="s">
        <v>24</v>
      </c>
      <c r="I25" s="30"/>
    </row>
    <row r="27" spans="1:10" x14ac:dyDescent="0.25">
      <c r="A27" s="31" t="s">
        <v>25</v>
      </c>
      <c r="B27" s="31"/>
      <c r="C27" s="31"/>
      <c r="D27" s="31"/>
      <c r="E27" s="31"/>
      <c r="F27" s="31"/>
      <c r="G27" s="31"/>
    </row>
  </sheetData>
  <mergeCells count="3">
    <mergeCell ref="A1:G1"/>
    <mergeCell ref="H25:I25"/>
    <mergeCell ref="A27:G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2B6BF-CC53-4CB4-BB09-94CF3BC29CC1}">
  <dimension ref="A1:N28"/>
  <sheetViews>
    <sheetView topLeftCell="A3" workbookViewId="0">
      <selection activeCell="I13" sqref="I13"/>
    </sheetView>
  </sheetViews>
  <sheetFormatPr defaultRowHeight="15" x14ac:dyDescent="0.25"/>
  <cols>
    <col min="1" max="1" width="23.140625" customWidth="1"/>
    <col min="2" max="2" width="20" customWidth="1"/>
    <col min="3" max="3" width="18.42578125" customWidth="1"/>
    <col min="5" max="5" width="21.85546875" customWidth="1"/>
    <col min="6" max="6" width="21.140625" customWidth="1"/>
    <col min="8" max="8" width="18.28515625" customWidth="1"/>
  </cols>
  <sheetData>
    <row r="1" spans="1:14" ht="15.6" customHeight="1" x14ac:dyDescent="0.25">
      <c r="A1" s="29" t="s">
        <v>26</v>
      </c>
      <c r="B1" s="29"/>
      <c r="C1" s="29"/>
      <c r="D1" s="29"/>
      <c r="E1" s="29"/>
      <c r="F1" s="29"/>
      <c r="G1" s="29"/>
      <c r="H1" s="2"/>
      <c r="J1" s="2"/>
      <c r="K1" s="2"/>
      <c r="L1" s="2"/>
      <c r="M1" s="2"/>
      <c r="N1" s="2"/>
    </row>
    <row r="2" spans="1:14" x14ac:dyDescent="0.25">
      <c r="B2" s="2"/>
      <c r="C2" s="2"/>
      <c r="D2" s="2"/>
      <c r="E2" s="2"/>
      <c r="G2" s="2"/>
      <c r="J2" s="2"/>
      <c r="K2" s="2"/>
      <c r="L2" s="2"/>
      <c r="M2" s="2"/>
      <c r="N2" s="2"/>
    </row>
    <row r="3" spans="1:14" ht="30.75" thickBot="1" x14ac:dyDescent="0.3">
      <c r="B3" s="1" t="s">
        <v>28</v>
      </c>
      <c r="E3" s="1" t="s">
        <v>29</v>
      </c>
      <c r="H3" s="18" t="s">
        <v>27</v>
      </c>
    </row>
    <row r="4" spans="1:14" ht="26.25" thickBot="1" x14ac:dyDescent="0.3">
      <c r="A4" s="4" t="s">
        <v>19</v>
      </c>
      <c r="B4" s="5" t="s">
        <v>38</v>
      </c>
      <c r="C4" s="5" t="s">
        <v>39</v>
      </c>
      <c r="D4" s="10" t="s">
        <v>21</v>
      </c>
      <c r="E4" s="5" t="s">
        <v>38</v>
      </c>
      <c r="F4" s="5" t="s">
        <v>39</v>
      </c>
      <c r="G4" s="10" t="s">
        <v>21</v>
      </c>
      <c r="H4" s="5" t="s">
        <v>38</v>
      </c>
      <c r="I4" s="10" t="s">
        <v>21</v>
      </c>
    </row>
    <row r="5" spans="1:14" ht="15.75" thickBot="1" x14ac:dyDescent="0.3">
      <c r="A5" s="6" t="s">
        <v>0</v>
      </c>
      <c r="B5" s="3">
        <v>167500</v>
      </c>
      <c r="C5" s="3">
        <v>168445.65</v>
      </c>
      <c r="D5" s="11">
        <v>46</v>
      </c>
      <c r="E5" s="13">
        <v>162000</v>
      </c>
      <c r="F5" s="13">
        <v>179618.12</v>
      </c>
      <c r="G5" s="11">
        <v>49</v>
      </c>
      <c r="H5" s="15">
        <f>(E5-B5)/B5</f>
        <v>-3.2835820895522387E-2</v>
      </c>
      <c r="I5" s="16">
        <f>(G5-D5)/D5</f>
        <v>6.5217391304347824E-2</v>
      </c>
    </row>
    <row r="6" spans="1:14" ht="15.75" thickBot="1" x14ac:dyDescent="0.3">
      <c r="A6" s="6" t="s">
        <v>1</v>
      </c>
      <c r="B6" s="3">
        <v>51500</v>
      </c>
      <c r="C6" s="3">
        <v>93396.05</v>
      </c>
      <c r="D6" s="11">
        <v>76</v>
      </c>
      <c r="E6" s="13">
        <v>50000</v>
      </c>
      <c r="F6" s="13">
        <v>96343.84</v>
      </c>
      <c r="G6" s="11">
        <v>69</v>
      </c>
      <c r="H6" s="15">
        <f>(E6-B6)/B6</f>
        <v>-2.9126213592233011E-2</v>
      </c>
      <c r="I6" s="16">
        <f>(G6-D6)/D6</f>
        <v>-9.2105263157894732E-2</v>
      </c>
    </row>
    <row r="7" spans="1:14" ht="15.75" thickBot="1" x14ac:dyDescent="0.3">
      <c r="A7" s="6" t="s">
        <v>2</v>
      </c>
      <c r="B7" s="3">
        <v>65000</v>
      </c>
      <c r="C7" s="3">
        <v>82935.11</v>
      </c>
      <c r="D7" s="11">
        <v>171</v>
      </c>
      <c r="E7" s="13">
        <v>45000</v>
      </c>
      <c r="F7" s="13">
        <v>66951.05</v>
      </c>
      <c r="G7" s="11">
        <v>169</v>
      </c>
      <c r="H7" s="15">
        <f>(E7-B7)/B7</f>
        <v>-0.30769230769230771</v>
      </c>
      <c r="I7" s="16">
        <f>(G7-D7)/D7</f>
        <v>-1.1695906432748537E-2</v>
      </c>
    </row>
    <row r="8" spans="1:14" ht="15.75" thickBot="1" x14ac:dyDescent="0.3">
      <c r="A8" s="6" t="s">
        <v>3</v>
      </c>
      <c r="B8" s="3">
        <v>60000</v>
      </c>
      <c r="C8" s="3">
        <v>85469.42</v>
      </c>
      <c r="D8" s="11">
        <v>103</v>
      </c>
      <c r="E8" s="13">
        <v>92500</v>
      </c>
      <c r="F8" s="13">
        <v>120932.1</v>
      </c>
      <c r="G8" s="11">
        <v>81</v>
      </c>
      <c r="H8" s="15">
        <f>(E8-B8)/B8</f>
        <v>0.54166666666666663</v>
      </c>
      <c r="I8" s="16">
        <f>(G8-D8)/D8</f>
        <v>-0.21359223300970873</v>
      </c>
    </row>
    <row r="9" spans="1:14" ht="15.75" thickBot="1" x14ac:dyDescent="0.3">
      <c r="A9" s="6" t="s">
        <v>4</v>
      </c>
      <c r="B9" s="3">
        <v>99000</v>
      </c>
      <c r="C9" s="3">
        <v>111866.07</v>
      </c>
      <c r="D9" s="11">
        <v>28</v>
      </c>
      <c r="E9" s="13">
        <v>88500</v>
      </c>
      <c r="F9" s="13">
        <v>106318.18</v>
      </c>
      <c r="G9" s="11">
        <v>44</v>
      </c>
      <c r="H9" s="15">
        <f>(E9-B9)/B9</f>
        <v>-0.10606060606060606</v>
      </c>
      <c r="I9" s="16">
        <f>(G9-D9)/D9</f>
        <v>0.5714285714285714</v>
      </c>
    </row>
    <row r="10" spans="1:14" ht="15.75" thickBot="1" x14ac:dyDescent="0.3">
      <c r="A10" s="6" t="s">
        <v>5</v>
      </c>
      <c r="B10" s="3">
        <v>110000</v>
      </c>
      <c r="C10" s="3">
        <v>121120.97</v>
      </c>
      <c r="D10" s="11">
        <v>140</v>
      </c>
      <c r="E10" s="13">
        <v>91500</v>
      </c>
      <c r="F10" s="13">
        <v>110981.6</v>
      </c>
      <c r="G10" s="11">
        <v>144</v>
      </c>
      <c r="H10" s="15">
        <f>(E10-B10)/B10</f>
        <v>-0.16818181818181818</v>
      </c>
      <c r="I10" s="16">
        <f>(G10-D10)/D10</f>
        <v>2.8571428571428571E-2</v>
      </c>
    </row>
    <row r="11" spans="1:14" ht="15.75" thickBot="1" x14ac:dyDescent="0.3">
      <c r="A11" s="6" t="s">
        <v>6</v>
      </c>
      <c r="B11" s="3">
        <v>85753.5</v>
      </c>
      <c r="C11" s="3">
        <v>103759.26</v>
      </c>
      <c r="D11" s="11">
        <v>42</v>
      </c>
      <c r="E11" s="13">
        <v>97500</v>
      </c>
      <c r="F11" s="13">
        <v>113817.55</v>
      </c>
      <c r="G11" s="11">
        <v>51</v>
      </c>
      <c r="H11" s="15">
        <f>(E11-B11)/B11</f>
        <v>0.13697983172698491</v>
      </c>
      <c r="I11" s="16">
        <f>(G11-D11)/D11</f>
        <v>0.21428571428571427</v>
      </c>
    </row>
    <row r="12" spans="1:14" ht="15.75" thickBot="1" x14ac:dyDescent="0.3">
      <c r="A12" s="6" t="s">
        <v>7</v>
      </c>
      <c r="B12" s="3">
        <v>91500</v>
      </c>
      <c r="C12" s="3">
        <v>126939.81</v>
      </c>
      <c r="D12" s="11">
        <v>144</v>
      </c>
      <c r="E12" s="13">
        <v>60000</v>
      </c>
      <c r="F12" s="13">
        <v>88114.87</v>
      </c>
      <c r="G12" s="11">
        <v>150</v>
      </c>
      <c r="H12" s="15">
        <f>(E12-B12)/B12</f>
        <v>-0.34426229508196721</v>
      </c>
      <c r="I12" s="16">
        <f>(G12-D12)/D12</f>
        <v>4.1666666666666664E-2</v>
      </c>
    </row>
    <row r="13" spans="1:14" ht="15.75" thickBot="1" x14ac:dyDescent="0.3">
      <c r="A13" s="6" t="s">
        <v>8</v>
      </c>
      <c r="B13" s="3">
        <v>70000</v>
      </c>
      <c r="C13" s="3">
        <v>94980.55</v>
      </c>
      <c r="D13" s="11">
        <v>84</v>
      </c>
      <c r="E13" s="13">
        <v>55500</v>
      </c>
      <c r="F13" s="13">
        <v>85547.11</v>
      </c>
      <c r="G13" s="11">
        <v>103</v>
      </c>
      <c r="H13" s="15">
        <f>(E13-B13)/B13</f>
        <v>-0.20714285714285716</v>
      </c>
      <c r="I13" s="16">
        <f>(G13-D13)/D13</f>
        <v>0.22619047619047619</v>
      </c>
    </row>
    <row r="14" spans="1:14" ht="15.75" thickBot="1" x14ac:dyDescent="0.3">
      <c r="A14" s="6" t="s">
        <v>9</v>
      </c>
      <c r="B14" s="3">
        <v>82000</v>
      </c>
      <c r="C14" s="3">
        <v>110503</v>
      </c>
      <c r="D14" s="11">
        <v>115</v>
      </c>
      <c r="E14" s="13">
        <v>65000</v>
      </c>
      <c r="F14" s="13">
        <v>105576.61</v>
      </c>
      <c r="G14" s="11">
        <v>124</v>
      </c>
      <c r="H14" s="15">
        <f>(E14-B14)/B14</f>
        <v>-0.2073170731707317</v>
      </c>
      <c r="I14" s="16">
        <f>(G14-D14)/D14</f>
        <v>7.8260869565217397E-2</v>
      </c>
    </row>
    <row r="15" spans="1:14" ht="15.75" thickBot="1" x14ac:dyDescent="0.3">
      <c r="A15" s="6" t="s">
        <v>10</v>
      </c>
      <c r="B15" s="3">
        <v>100000</v>
      </c>
      <c r="C15" s="3">
        <v>148125.4</v>
      </c>
      <c r="D15" s="11">
        <v>255</v>
      </c>
      <c r="E15" s="13">
        <v>115996.5</v>
      </c>
      <c r="F15" s="13">
        <v>154344.65</v>
      </c>
      <c r="G15" s="11">
        <v>224</v>
      </c>
      <c r="H15" s="15">
        <f>(E15-B15)/B15</f>
        <v>0.159965</v>
      </c>
      <c r="I15" s="16">
        <f>(G15-D15)/D15</f>
        <v>-0.12156862745098039</v>
      </c>
    </row>
    <row r="16" spans="1:14" ht="15.75" thickBot="1" x14ac:dyDescent="0.3">
      <c r="A16" s="6" t="s">
        <v>11</v>
      </c>
      <c r="B16" s="3">
        <v>85000</v>
      </c>
      <c r="C16" s="3">
        <v>111975.67999999999</v>
      </c>
      <c r="D16" s="11">
        <v>179</v>
      </c>
      <c r="E16" s="13">
        <v>91500</v>
      </c>
      <c r="F16" s="13">
        <v>120913.31</v>
      </c>
      <c r="G16" s="11">
        <v>148</v>
      </c>
      <c r="H16" s="15">
        <f>(E16-B16)/B16</f>
        <v>7.6470588235294124E-2</v>
      </c>
      <c r="I16" s="16">
        <f>(G16-D16)/D16</f>
        <v>-0.17318435754189945</v>
      </c>
    </row>
    <row r="17" spans="1:9" ht="15.75" thickBot="1" x14ac:dyDescent="0.3">
      <c r="A17" s="6" t="s">
        <v>12</v>
      </c>
      <c r="B17" s="3">
        <v>63500</v>
      </c>
      <c r="C17" s="3">
        <v>94207.14</v>
      </c>
      <c r="D17" s="11">
        <v>126</v>
      </c>
      <c r="E17" s="13">
        <v>60000</v>
      </c>
      <c r="F17" s="13">
        <v>87157.14</v>
      </c>
      <c r="G17" s="11">
        <v>105</v>
      </c>
      <c r="H17" s="15">
        <f>(E17-B17)/B17</f>
        <v>-5.5118110236220472E-2</v>
      </c>
      <c r="I17" s="16">
        <f>(G17-D17)/D17</f>
        <v>-0.16666666666666666</v>
      </c>
    </row>
    <row r="18" spans="1:9" ht="15.75" thickBot="1" x14ac:dyDescent="0.3">
      <c r="A18" s="6" t="s">
        <v>13</v>
      </c>
      <c r="B18" s="3">
        <v>100000</v>
      </c>
      <c r="C18" s="3">
        <v>123121.23</v>
      </c>
      <c r="D18" s="11">
        <v>211</v>
      </c>
      <c r="E18" s="13">
        <v>89000</v>
      </c>
      <c r="F18" s="13">
        <v>111138.43</v>
      </c>
      <c r="G18" s="11">
        <v>209</v>
      </c>
      <c r="H18" s="15">
        <f>(E18-B18)/B18</f>
        <v>-0.11</v>
      </c>
      <c r="I18" s="16">
        <f>(G18-D18)/D18</f>
        <v>-9.4786729857819912E-3</v>
      </c>
    </row>
    <row r="19" spans="1:9" ht="15.75" thickBot="1" x14ac:dyDescent="0.3">
      <c r="A19" s="6" t="s">
        <v>14</v>
      </c>
      <c r="B19" s="3">
        <v>80000</v>
      </c>
      <c r="C19" s="3">
        <v>108658.7</v>
      </c>
      <c r="D19" s="11">
        <v>149</v>
      </c>
      <c r="E19" s="13">
        <v>70000</v>
      </c>
      <c r="F19" s="13">
        <v>106964.28</v>
      </c>
      <c r="G19" s="11">
        <v>138</v>
      </c>
      <c r="H19" s="15">
        <f>(E19-B19)/B19</f>
        <v>-0.125</v>
      </c>
      <c r="I19" s="16">
        <f>(G19-D19)/D19</f>
        <v>-7.3825503355704702E-2</v>
      </c>
    </row>
    <row r="20" spans="1:9" ht="15.75" thickBot="1" x14ac:dyDescent="0.3">
      <c r="A20" s="6" t="s">
        <v>15</v>
      </c>
      <c r="B20" s="3">
        <v>93000</v>
      </c>
      <c r="C20" s="3">
        <v>140597.46</v>
      </c>
      <c r="D20" s="11">
        <v>142</v>
      </c>
      <c r="E20" s="13">
        <v>80000</v>
      </c>
      <c r="F20" s="13">
        <v>117290.59</v>
      </c>
      <c r="G20" s="11">
        <v>120</v>
      </c>
      <c r="H20" s="15">
        <f>(E20-B20)/B20</f>
        <v>-0.13978494623655913</v>
      </c>
      <c r="I20" s="16">
        <f>(G20-D20)/D20</f>
        <v>-0.15492957746478872</v>
      </c>
    </row>
    <row r="21" spans="1:9" ht="15.75" thickBot="1" x14ac:dyDescent="0.3">
      <c r="A21" s="6" t="s">
        <v>16</v>
      </c>
      <c r="B21" s="3">
        <v>59500</v>
      </c>
      <c r="C21" s="3">
        <v>84311.93</v>
      </c>
      <c r="D21" s="11">
        <v>216</v>
      </c>
      <c r="E21" s="13">
        <v>50000</v>
      </c>
      <c r="F21" s="13">
        <v>83227.520000000004</v>
      </c>
      <c r="G21" s="11">
        <v>189</v>
      </c>
      <c r="H21" s="15">
        <f>(E21-B21)/B21</f>
        <v>-0.15966386554621848</v>
      </c>
      <c r="I21" s="16">
        <f>(G21-D21)/D21</f>
        <v>-0.125</v>
      </c>
    </row>
    <row r="22" spans="1:9" ht="15.75" thickBot="1" x14ac:dyDescent="0.3">
      <c r="A22" s="6" t="s">
        <v>17</v>
      </c>
      <c r="B22" s="3">
        <v>215000</v>
      </c>
      <c r="C22" s="3">
        <v>231035.37</v>
      </c>
      <c r="D22" s="11">
        <v>341</v>
      </c>
      <c r="E22" s="13">
        <v>190000</v>
      </c>
      <c r="F22" s="13">
        <v>212354.13</v>
      </c>
      <c r="G22" s="11">
        <v>339</v>
      </c>
      <c r="H22" s="15">
        <f>(E22-B22)/B22</f>
        <v>-0.11627906976744186</v>
      </c>
      <c r="I22" s="16">
        <f>(G22-D22)/D22</f>
        <v>-5.8651026392961877E-3</v>
      </c>
    </row>
    <row r="23" spans="1:9" x14ac:dyDescent="0.25">
      <c r="A23" s="9" t="s">
        <v>18</v>
      </c>
      <c r="B23" s="7">
        <v>117500</v>
      </c>
      <c r="C23" s="7">
        <v>136568.18</v>
      </c>
      <c r="D23" s="12">
        <v>336</v>
      </c>
      <c r="E23" s="7">
        <v>120000</v>
      </c>
      <c r="F23" s="7">
        <v>144586.26</v>
      </c>
      <c r="G23" s="12">
        <v>276</v>
      </c>
      <c r="H23" s="8">
        <f>(E23-B23)/B23</f>
        <v>2.1276595744680851E-2</v>
      </c>
      <c r="I23" s="17">
        <f>(G23-D23)/D23</f>
        <v>-0.17857142857142858</v>
      </c>
    </row>
    <row r="24" spans="1:9" x14ac:dyDescent="0.25">
      <c r="A24" s="19" t="s">
        <v>23</v>
      </c>
      <c r="B24" s="20">
        <v>95000</v>
      </c>
      <c r="C24" s="20">
        <v>129457.7</v>
      </c>
      <c r="D24" s="21">
        <v>2904</v>
      </c>
      <c r="E24" s="20">
        <v>88250</v>
      </c>
      <c r="F24" s="20">
        <v>124250</v>
      </c>
      <c r="G24" s="21">
        <v>2732</v>
      </c>
      <c r="H24" s="22">
        <f>(E24-B24)/B24</f>
        <v>-7.1052631578947367E-2</v>
      </c>
      <c r="I24" s="23">
        <f>(G24-D24)/D24</f>
        <v>-5.9228650137741048E-2</v>
      </c>
    </row>
    <row r="25" spans="1:9" x14ac:dyDescent="0.25">
      <c r="H25" s="30" t="s">
        <v>24</v>
      </c>
      <c r="I25" s="30"/>
    </row>
    <row r="28" spans="1:9" x14ac:dyDescent="0.25">
      <c r="A28" s="31" t="s">
        <v>25</v>
      </c>
      <c r="B28" s="31"/>
      <c r="C28" s="31"/>
      <c r="D28" s="31"/>
      <c r="E28" s="31"/>
      <c r="F28" s="31"/>
      <c r="G28" s="31"/>
    </row>
  </sheetData>
  <mergeCells count="3">
    <mergeCell ref="A28:G28"/>
    <mergeCell ref="A1:G1"/>
    <mergeCell ref="H25:I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5256-238C-4219-934A-70121AE4F8F5}">
  <dimension ref="A1:K28"/>
  <sheetViews>
    <sheetView workbookViewId="0">
      <selection activeCell="B4" sqref="B4"/>
    </sheetView>
  </sheetViews>
  <sheetFormatPr defaultRowHeight="15" x14ac:dyDescent="0.25"/>
  <cols>
    <col min="1" max="2" width="19.28515625" customWidth="1"/>
    <col min="3" max="3" width="20.140625" customWidth="1"/>
    <col min="5" max="5" width="24.7109375" customWidth="1"/>
    <col min="6" max="6" width="21.85546875" customWidth="1"/>
    <col min="8" max="8" width="24.7109375" customWidth="1"/>
  </cols>
  <sheetData>
    <row r="1" spans="1:11" ht="15.75" x14ac:dyDescent="0.25">
      <c r="A1" s="28" t="s">
        <v>30</v>
      </c>
      <c r="B1" s="2"/>
      <c r="C1" s="2"/>
      <c r="D1" s="2"/>
      <c r="F1" s="2"/>
      <c r="G1" s="2"/>
      <c r="H1" s="2"/>
      <c r="I1" s="2"/>
      <c r="J1" s="2"/>
      <c r="K1" s="2"/>
    </row>
    <row r="2" spans="1:11" x14ac:dyDescent="0.25">
      <c r="B2" s="2"/>
      <c r="C2" s="2"/>
      <c r="D2" s="2"/>
      <c r="F2" s="2"/>
      <c r="G2" s="2"/>
      <c r="I2" s="2"/>
      <c r="J2" s="2"/>
      <c r="K2" s="2"/>
    </row>
    <row r="3" spans="1:11" ht="30.75" thickBot="1" x14ac:dyDescent="0.3">
      <c r="B3" s="1" t="s">
        <v>28</v>
      </c>
      <c r="E3" s="1" t="s">
        <v>29</v>
      </c>
      <c r="H3" s="18" t="s">
        <v>27</v>
      </c>
    </row>
    <row r="4" spans="1:11" ht="26.25" thickBot="1" x14ac:dyDescent="0.3">
      <c r="A4" s="4" t="s">
        <v>19</v>
      </c>
      <c r="B4" s="5" t="s">
        <v>38</v>
      </c>
      <c r="C4" s="5" t="s">
        <v>39</v>
      </c>
      <c r="D4" s="10" t="s">
        <v>21</v>
      </c>
      <c r="E4" s="5" t="s">
        <v>38</v>
      </c>
      <c r="F4" s="5" t="s">
        <v>39</v>
      </c>
      <c r="G4" s="10" t="s">
        <v>21</v>
      </c>
      <c r="H4" s="5" t="s">
        <v>38</v>
      </c>
      <c r="I4" s="10" t="s">
        <v>21</v>
      </c>
    </row>
    <row r="5" spans="1:11" ht="15.75" thickBot="1" x14ac:dyDescent="0.3">
      <c r="A5" s="6" t="s">
        <v>1</v>
      </c>
      <c r="B5" s="3">
        <v>78500</v>
      </c>
      <c r="C5" s="3">
        <v>87181.25</v>
      </c>
      <c r="D5" s="11">
        <v>80</v>
      </c>
      <c r="E5" s="13">
        <v>72000</v>
      </c>
      <c r="F5" s="13">
        <v>89768.52</v>
      </c>
      <c r="G5" s="11">
        <v>108</v>
      </c>
      <c r="H5" s="15">
        <f>(E5-B5)/B5</f>
        <v>-8.2802547770700632E-2</v>
      </c>
      <c r="I5" s="16">
        <f>(G5-D5)/D5</f>
        <v>0.35</v>
      </c>
    </row>
    <row r="6" spans="1:11" ht="15.75" thickBot="1" x14ac:dyDescent="0.3">
      <c r="A6" s="6" t="s">
        <v>2</v>
      </c>
      <c r="B6" s="3">
        <v>85000</v>
      </c>
      <c r="C6" s="3">
        <v>96890.32</v>
      </c>
      <c r="D6" s="11">
        <v>31</v>
      </c>
      <c r="E6" s="13">
        <v>71000</v>
      </c>
      <c r="F6" s="13">
        <v>81441.179999999993</v>
      </c>
      <c r="G6" s="11">
        <v>34</v>
      </c>
      <c r="H6" s="15">
        <f>(E6-B6)/B6</f>
        <v>-0.16470588235294117</v>
      </c>
      <c r="I6" s="16">
        <f>(G6-D6)/D6</f>
        <v>9.6774193548387094E-2</v>
      </c>
    </row>
    <row r="7" spans="1:11" ht="15.75" thickBot="1" x14ac:dyDescent="0.3">
      <c r="A7" s="6" t="s">
        <v>3</v>
      </c>
      <c r="B7" s="3">
        <v>94000</v>
      </c>
      <c r="C7" s="3">
        <v>107358.72</v>
      </c>
      <c r="D7" s="11">
        <v>225</v>
      </c>
      <c r="E7" s="13">
        <v>88000</v>
      </c>
      <c r="F7" s="13">
        <v>110190.73</v>
      </c>
      <c r="G7" s="11">
        <v>178</v>
      </c>
      <c r="H7" s="15">
        <f>(E7-B7)/B7</f>
        <v>-6.3829787234042548E-2</v>
      </c>
      <c r="I7" s="16">
        <f>(G7-D7)/D7</f>
        <v>-0.2088888888888889</v>
      </c>
    </row>
    <row r="8" spans="1:11" ht="15.75" thickBot="1" x14ac:dyDescent="0.3">
      <c r="A8" s="6" t="s">
        <v>4</v>
      </c>
      <c r="B8" s="3">
        <v>68500</v>
      </c>
      <c r="C8" s="3">
        <v>69000</v>
      </c>
      <c r="D8" s="11">
        <v>34</v>
      </c>
      <c r="E8" s="13">
        <v>72500</v>
      </c>
      <c r="F8" s="13">
        <v>80444.44</v>
      </c>
      <c r="G8" s="11">
        <v>36</v>
      </c>
      <c r="H8" s="15">
        <f>(E8-B8)/B8</f>
        <v>5.8394160583941604E-2</v>
      </c>
      <c r="I8" s="16">
        <f>(G8-D8)/D8</f>
        <v>5.8823529411764705E-2</v>
      </c>
    </row>
    <row r="9" spans="1:11" ht="15.75" thickBot="1" x14ac:dyDescent="0.3">
      <c r="A9" s="6" t="s">
        <v>5</v>
      </c>
      <c r="B9" s="3">
        <v>125000</v>
      </c>
      <c r="C9" s="3">
        <v>136111.10999999999</v>
      </c>
      <c r="D9" s="11">
        <v>45</v>
      </c>
      <c r="E9" s="13">
        <v>108750</v>
      </c>
      <c r="F9" s="13">
        <v>127363.49</v>
      </c>
      <c r="G9" s="11">
        <v>63</v>
      </c>
      <c r="H9" s="15">
        <f>(E9-B9)/B9</f>
        <v>-0.13</v>
      </c>
      <c r="I9" s="16">
        <f>(G9-D9)/D9</f>
        <v>0.4</v>
      </c>
    </row>
    <row r="10" spans="1:11" ht="15.75" thickBot="1" x14ac:dyDescent="0.3">
      <c r="A10" s="6" t="s">
        <v>6</v>
      </c>
      <c r="B10" s="3">
        <v>69500</v>
      </c>
      <c r="C10" s="3">
        <v>84250</v>
      </c>
      <c r="D10" s="11">
        <v>14</v>
      </c>
      <c r="E10" s="13">
        <v>75000</v>
      </c>
      <c r="F10" s="13">
        <v>89344.04</v>
      </c>
      <c r="G10" s="11">
        <v>25</v>
      </c>
      <c r="H10" s="15">
        <f>(E10-B10)/B10</f>
        <v>7.9136690647482008E-2</v>
      </c>
      <c r="I10" s="16">
        <f>(G10-D10)/D10</f>
        <v>0.7857142857142857</v>
      </c>
    </row>
    <row r="11" spans="1:11" ht="15.75" thickBot="1" x14ac:dyDescent="0.3">
      <c r="A11" s="6" t="s">
        <v>7</v>
      </c>
      <c r="B11" s="3">
        <v>85750</v>
      </c>
      <c r="C11" s="3">
        <v>104612.14</v>
      </c>
      <c r="D11" s="11">
        <v>140</v>
      </c>
      <c r="E11" s="13">
        <v>80000</v>
      </c>
      <c r="F11" s="13">
        <v>93314.2</v>
      </c>
      <c r="G11" s="11">
        <v>137</v>
      </c>
      <c r="H11" s="15">
        <f>(E11-B11)/B11</f>
        <v>-6.7055393586005832E-2</v>
      </c>
      <c r="I11" s="16">
        <f>(G11-D11)/D11</f>
        <v>-2.1428571428571429E-2</v>
      </c>
    </row>
    <row r="12" spans="1:11" ht="15.75" thickBot="1" x14ac:dyDescent="0.3">
      <c r="A12" s="6" t="s">
        <v>8</v>
      </c>
      <c r="B12" s="3">
        <v>70000</v>
      </c>
      <c r="C12" s="3">
        <v>86590</v>
      </c>
      <c r="D12" s="11">
        <v>60</v>
      </c>
      <c r="E12" s="13">
        <v>108500</v>
      </c>
      <c r="F12" s="13">
        <v>125065</v>
      </c>
      <c r="G12" s="11">
        <v>68</v>
      </c>
      <c r="H12" s="15">
        <f>(E12-B12)/B12</f>
        <v>0.55000000000000004</v>
      </c>
      <c r="I12" s="16">
        <f>(G12-D12)/D12</f>
        <v>0.13333333333333333</v>
      </c>
    </row>
    <row r="13" spans="1:11" ht="15.75" thickBot="1" x14ac:dyDescent="0.3">
      <c r="A13" s="6" t="s">
        <v>9</v>
      </c>
      <c r="B13" s="3">
        <v>61500</v>
      </c>
      <c r="C13" s="3">
        <v>109782.61</v>
      </c>
      <c r="D13" s="11">
        <v>46</v>
      </c>
      <c r="E13" s="13">
        <v>61500</v>
      </c>
      <c r="F13" s="13">
        <v>93275.02</v>
      </c>
      <c r="G13" s="11">
        <v>56</v>
      </c>
      <c r="H13" s="15">
        <f>(E13-B13)/B13</f>
        <v>0</v>
      </c>
      <c r="I13" s="16">
        <f>(G13-D13)/D13</f>
        <v>0.21739130434782608</v>
      </c>
    </row>
    <row r="14" spans="1:11" ht="15.75" thickBot="1" x14ac:dyDescent="0.3">
      <c r="A14" s="6" t="s">
        <v>10</v>
      </c>
      <c r="B14" s="3">
        <v>123000</v>
      </c>
      <c r="C14" s="3">
        <v>131607.25</v>
      </c>
      <c r="D14" s="11">
        <v>138</v>
      </c>
      <c r="E14" s="13">
        <v>115000</v>
      </c>
      <c r="F14" s="13">
        <v>128724.26</v>
      </c>
      <c r="G14" s="11">
        <v>136</v>
      </c>
      <c r="H14" s="15">
        <f>(E14-B14)/B14</f>
        <v>-6.5040650406504072E-2</v>
      </c>
      <c r="I14" s="16">
        <f>(G14-D14)/D14</f>
        <v>-1.4492753623188406E-2</v>
      </c>
    </row>
    <row r="15" spans="1:11" ht="15.75" thickBot="1" x14ac:dyDescent="0.3">
      <c r="A15" s="6" t="s">
        <v>11</v>
      </c>
      <c r="B15" s="3">
        <v>100000</v>
      </c>
      <c r="C15" s="3">
        <v>136638.24</v>
      </c>
      <c r="D15" s="11">
        <v>85</v>
      </c>
      <c r="E15" s="13">
        <v>95000</v>
      </c>
      <c r="F15" s="13">
        <v>104979.7</v>
      </c>
      <c r="G15" s="11">
        <v>66</v>
      </c>
      <c r="H15" s="15">
        <f>(E15-B15)/B15</f>
        <v>-0.05</v>
      </c>
      <c r="I15" s="16">
        <f>(G15-D15)/D15</f>
        <v>-0.22352941176470589</v>
      </c>
    </row>
    <row r="16" spans="1:11" ht="15.75" thickBot="1" x14ac:dyDescent="0.3">
      <c r="A16" s="6" t="s">
        <v>12</v>
      </c>
      <c r="B16" s="3">
        <v>63000</v>
      </c>
      <c r="C16" s="3">
        <v>70775.81</v>
      </c>
      <c r="D16" s="11">
        <v>88</v>
      </c>
      <c r="E16" s="13">
        <v>59000</v>
      </c>
      <c r="F16" s="13">
        <v>66175.259999999995</v>
      </c>
      <c r="G16" s="11">
        <v>97</v>
      </c>
      <c r="H16" s="15">
        <f>(E16-B16)/B16</f>
        <v>-6.3492063492063489E-2</v>
      </c>
      <c r="I16" s="16">
        <f>(G16-D16)/D16</f>
        <v>0.10227272727272728</v>
      </c>
    </row>
    <row r="17" spans="1:9" ht="15.75" thickBot="1" x14ac:dyDescent="0.3">
      <c r="A17" s="6" t="s">
        <v>13</v>
      </c>
      <c r="B17" s="3">
        <v>75000</v>
      </c>
      <c r="C17" s="3">
        <v>97716.88</v>
      </c>
      <c r="D17" s="11">
        <v>65</v>
      </c>
      <c r="E17" s="13">
        <v>65500</v>
      </c>
      <c r="F17" s="13">
        <v>73977.62</v>
      </c>
      <c r="G17" s="11">
        <v>80</v>
      </c>
      <c r="H17" s="15">
        <f>(E17-B17)/B17</f>
        <v>-0.12666666666666668</v>
      </c>
      <c r="I17" s="16">
        <f>(G17-D17)/D17</f>
        <v>0.23076923076923078</v>
      </c>
    </row>
    <row r="18" spans="1:9" ht="15.75" thickBot="1" x14ac:dyDescent="0.3">
      <c r="A18" s="6" t="s">
        <v>14</v>
      </c>
      <c r="B18" s="3">
        <v>57000</v>
      </c>
      <c r="C18" s="3">
        <v>70939.929999999993</v>
      </c>
      <c r="D18" s="11">
        <v>134</v>
      </c>
      <c r="E18" s="13">
        <v>55000</v>
      </c>
      <c r="F18" s="13">
        <v>70472.69</v>
      </c>
      <c r="G18" s="11">
        <v>118</v>
      </c>
      <c r="H18" s="15">
        <f>(E18-B18)/B18</f>
        <v>-3.5087719298245612E-2</v>
      </c>
      <c r="I18" s="16">
        <f>(G18-D18)/D18</f>
        <v>-0.11940298507462686</v>
      </c>
    </row>
    <row r="19" spans="1:9" ht="15.75" thickBot="1" x14ac:dyDescent="0.3">
      <c r="A19" s="6" t="s">
        <v>15</v>
      </c>
      <c r="B19" s="3">
        <v>135000</v>
      </c>
      <c r="C19" s="3">
        <v>158290.74</v>
      </c>
      <c r="D19" s="11">
        <v>81</v>
      </c>
      <c r="E19" s="13">
        <v>130000</v>
      </c>
      <c r="F19" s="13">
        <v>186919.07</v>
      </c>
      <c r="G19" s="11">
        <v>87</v>
      </c>
      <c r="H19" s="15">
        <f>(E19-B19)/B19</f>
        <v>-3.7037037037037035E-2</v>
      </c>
      <c r="I19" s="16">
        <f>(G19-D19)/D19</f>
        <v>7.407407407407407E-2</v>
      </c>
    </row>
    <row r="20" spans="1:9" ht="15.75" thickBot="1" x14ac:dyDescent="0.3">
      <c r="A20" s="6" t="s">
        <v>16</v>
      </c>
      <c r="B20" s="3">
        <v>87500</v>
      </c>
      <c r="C20" s="3">
        <v>103066.67</v>
      </c>
      <c r="D20" s="11">
        <v>60</v>
      </c>
      <c r="E20" s="13">
        <v>120000</v>
      </c>
      <c r="F20" s="13">
        <v>132644.69</v>
      </c>
      <c r="G20" s="11">
        <v>49</v>
      </c>
      <c r="H20" s="15">
        <f>(E20-B20)/B20</f>
        <v>0.37142857142857144</v>
      </c>
      <c r="I20" s="16">
        <f>(G20-D20)/D20</f>
        <v>-0.18333333333333332</v>
      </c>
    </row>
    <row r="21" spans="1:9" ht="15.75" thickBot="1" x14ac:dyDescent="0.3">
      <c r="A21" s="6" t="s">
        <v>17</v>
      </c>
      <c r="B21" s="3">
        <v>219500</v>
      </c>
      <c r="C21" s="3">
        <v>274816.83</v>
      </c>
      <c r="D21" s="11">
        <v>54</v>
      </c>
      <c r="E21" s="13">
        <v>183000</v>
      </c>
      <c r="F21" s="13">
        <v>271704.40999999997</v>
      </c>
      <c r="G21" s="11">
        <v>73</v>
      </c>
      <c r="H21" s="15">
        <f>(E21-B21)/B21</f>
        <v>-0.1662870159453303</v>
      </c>
      <c r="I21" s="16">
        <f>(G21-D21)/D21</f>
        <v>0.35185185185185186</v>
      </c>
    </row>
    <row r="22" spans="1:9" x14ac:dyDescent="0.25">
      <c r="A22" s="9" t="s">
        <v>18</v>
      </c>
      <c r="B22" s="7">
        <v>167500</v>
      </c>
      <c r="C22" s="7">
        <v>186974.57</v>
      </c>
      <c r="D22" s="12">
        <v>116</v>
      </c>
      <c r="E22" s="7">
        <v>150500</v>
      </c>
      <c r="F22" s="7">
        <v>178914.62</v>
      </c>
      <c r="G22" s="12">
        <v>130</v>
      </c>
      <c r="H22" s="8">
        <f>(E22-B22)/B22</f>
        <v>-0.10149253731343283</v>
      </c>
      <c r="I22" s="17">
        <f>(G22-D22)/D22</f>
        <v>0.1206896551724138</v>
      </c>
    </row>
    <row r="23" spans="1:9" x14ac:dyDescent="0.25">
      <c r="A23" s="9" t="s">
        <v>23</v>
      </c>
      <c r="B23" s="24">
        <v>90000</v>
      </c>
      <c r="C23" s="24">
        <v>117695.2</v>
      </c>
      <c r="D23" s="25">
        <v>1496</v>
      </c>
      <c r="E23" s="24">
        <v>90000</v>
      </c>
      <c r="F23" s="24">
        <v>118550.5</v>
      </c>
      <c r="G23" s="25">
        <v>1541</v>
      </c>
      <c r="H23" s="26">
        <f>(E23-B23)/B23</f>
        <v>0</v>
      </c>
      <c r="I23" s="27">
        <f>(G23-D23)/D23</f>
        <v>3.0080213903743314E-2</v>
      </c>
    </row>
    <row r="24" spans="1:9" x14ac:dyDescent="0.25">
      <c r="H24" s="30" t="s">
        <v>24</v>
      </c>
      <c r="I24" s="30"/>
    </row>
    <row r="28" spans="1:9" x14ac:dyDescent="0.25">
      <c r="A28" s="31" t="s">
        <v>25</v>
      </c>
      <c r="B28" s="31"/>
      <c r="C28" s="31"/>
      <c r="D28" s="31"/>
      <c r="E28" s="31"/>
      <c r="F28" s="31"/>
      <c r="G28" s="31"/>
    </row>
  </sheetData>
  <mergeCells count="2">
    <mergeCell ref="A28:G28"/>
    <mergeCell ref="H24:I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A04F-B3B0-40D1-B8BF-AB8928D62F65}">
  <dimension ref="A1:L29"/>
  <sheetViews>
    <sheetView zoomScale="90" zoomScaleNormal="90" workbookViewId="0">
      <selection activeCell="H5" sqref="H5"/>
    </sheetView>
  </sheetViews>
  <sheetFormatPr defaultRowHeight="15" x14ac:dyDescent="0.25"/>
  <cols>
    <col min="1" max="1" width="26.28515625" customWidth="1"/>
    <col min="2" max="2" width="22.7109375" customWidth="1"/>
    <col min="3" max="3" width="25" customWidth="1"/>
    <col min="4" max="4" width="16.42578125" customWidth="1"/>
    <col min="5" max="5" width="20.5703125" customWidth="1"/>
    <col min="6" max="6" width="23" customWidth="1"/>
    <col min="7" max="7" width="19.42578125" customWidth="1"/>
    <col min="8" max="8" width="27.28515625" customWidth="1"/>
    <col min="9" max="9" width="19.5703125" customWidth="1"/>
  </cols>
  <sheetData>
    <row r="1" spans="1:12" ht="15.75" x14ac:dyDescent="0.25">
      <c r="A1" s="28" t="s">
        <v>37</v>
      </c>
    </row>
    <row r="2" spans="1:12" ht="15" customHeight="1" x14ac:dyDescent="0.35">
      <c r="A2" s="38"/>
    </row>
    <row r="3" spans="1:12" ht="17.25" customHeight="1" x14ac:dyDescent="0.25"/>
    <row r="4" spans="1:12" ht="17.25" customHeight="1" thickBot="1" x14ac:dyDescent="0.3">
      <c r="B4" s="1" t="s">
        <v>33</v>
      </c>
      <c r="E4" s="1" t="s">
        <v>34</v>
      </c>
      <c r="H4" s="18" t="s">
        <v>27</v>
      </c>
      <c r="I4" s="18"/>
      <c r="J4" s="18"/>
      <c r="K4" s="18"/>
      <c r="L4" s="18"/>
    </row>
    <row r="5" spans="1:12" ht="34.5" customHeight="1" thickBot="1" x14ac:dyDescent="0.3">
      <c r="A5" s="37" t="s">
        <v>19</v>
      </c>
      <c r="B5" s="5" t="s">
        <v>40</v>
      </c>
      <c r="C5" s="5" t="s">
        <v>41</v>
      </c>
      <c r="D5" s="10" t="s">
        <v>21</v>
      </c>
      <c r="E5" s="5" t="s">
        <v>38</v>
      </c>
      <c r="F5" s="5" t="s">
        <v>39</v>
      </c>
      <c r="G5" s="10" t="s">
        <v>21</v>
      </c>
      <c r="H5" s="5" t="s">
        <v>38</v>
      </c>
      <c r="I5" s="10" t="s">
        <v>21</v>
      </c>
    </row>
    <row r="6" spans="1:12" ht="17.25" customHeight="1" thickBot="1" x14ac:dyDescent="0.3">
      <c r="A6" s="36" t="s">
        <v>17</v>
      </c>
      <c r="B6" s="39">
        <v>6297</v>
      </c>
      <c r="C6" s="46">
        <v>6412</v>
      </c>
      <c r="D6" s="44">
        <v>49</v>
      </c>
      <c r="E6" s="41">
        <v>5790</v>
      </c>
      <c r="F6" s="39">
        <v>6032</v>
      </c>
      <c r="G6" s="44">
        <v>70</v>
      </c>
      <c r="H6" s="47">
        <f>(G6-D6)/D6</f>
        <v>0.42857142857142855</v>
      </c>
      <c r="I6" s="52">
        <f>(E6-C6)/C6</f>
        <v>-9.7005614472863377E-2</v>
      </c>
    </row>
    <row r="7" spans="1:12" ht="17.25" customHeight="1" thickBot="1" x14ac:dyDescent="0.3">
      <c r="A7" s="36" t="s">
        <v>18</v>
      </c>
      <c r="B7" s="39">
        <v>6508</v>
      </c>
      <c r="C7" s="46">
        <v>6376</v>
      </c>
      <c r="D7" s="44">
        <v>86</v>
      </c>
      <c r="E7" s="41">
        <v>5943</v>
      </c>
      <c r="F7" s="39">
        <v>5965</v>
      </c>
      <c r="G7" s="44">
        <v>108</v>
      </c>
      <c r="H7" s="47">
        <f>(G7-D7)/D7</f>
        <v>0.2558139534883721</v>
      </c>
      <c r="I7" s="53">
        <f>(E7-C7)/C7</f>
        <v>-6.7910915934755331E-2</v>
      </c>
    </row>
    <row r="8" spans="1:12" ht="17.25" customHeight="1" thickBot="1" x14ac:dyDescent="0.3">
      <c r="A8" s="36" t="s">
        <v>16</v>
      </c>
      <c r="B8" s="39">
        <v>5216</v>
      </c>
      <c r="C8" s="46">
        <v>4762</v>
      </c>
      <c r="D8" s="44">
        <v>97</v>
      </c>
      <c r="E8" s="41">
        <v>5544</v>
      </c>
      <c r="F8" s="39">
        <v>6031</v>
      </c>
      <c r="G8" s="44">
        <v>107</v>
      </c>
      <c r="H8" s="47">
        <f>(G8-D8)/D8</f>
        <v>0.10309278350515463</v>
      </c>
      <c r="I8" s="53">
        <f>(E8-C8)/C8</f>
        <v>0.16421671566568669</v>
      </c>
    </row>
    <row r="9" spans="1:12" ht="17.25" customHeight="1" thickBot="1" x14ac:dyDescent="0.3">
      <c r="A9" s="36" t="s">
        <v>5</v>
      </c>
      <c r="B9" s="39">
        <v>6368</v>
      </c>
      <c r="C9" s="46">
        <v>6243</v>
      </c>
      <c r="D9" s="44">
        <v>38</v>
      </c>
      <c r="E9" s="41">
        <v>5918</v>
      </c>
      <c r="F9" s="39">
        <v>6478</v>
      </c>
      <c r="G9" s="44">
        <v>47</v>
      </c>
      <c r="H9" s="47">
        <f>(G9-D9)/D9</f>
        <v>0.23684210526315788</v>
      </c>
      <c r="I9" s="53">
        <f>(E9-C9)/C9</f>
        <v>-5.2058305301938168E-2</v>
      </c>
    </row>
    <row r="10" spans="1:12" ht="17.25" customHeight="1" thickBot="1" x14ac:dyDescent="0.3">
      <c r="A10" s="36" t="s">
        <v>10</v>
      </c>
      <c r="B10" s="39">
        <v>6024</v>
      </c>
      <c r="C10" s="46">
        <v>5572</v>
      </c>
      <c r="D10" s="44">
        <v>144</v>
      </c>
      <c r="E10" s="41">
        <v>5710</v>
      </c>
      <c r="F10" s="39">
        <v>6320</v>
      </c>
      <c r="G10" s="44">
        <v>142</v>
      </c>
      <c r="H10" s="47">
        <f>(G10-D10)/D10</f>
        <v>-1.3888888888888888E-2</v>
      </c>
      <c r="I10" s="53">
        <f>(E10-C10)/C10</f>
        <v>2.4766690595836326E-2</v>
      </c>
    </row>
    <row r="11" spans="1:12" ht="17.25" customHeight="1" thickBot="1" x14ac:dyDescent="0.3">
      <c r="A11" s="36" t="s">
        <v>15</v>
      </c>
      <c r="B11" s="39">
        <v>5845</v>
      </c>
      <c r="C11" s="46">
        <v>6262</v>
      </c>
      <c r="D11" s="44">
        <v>36</v>
      </c>
      <c r="E11" s="41">
        <v>5849</v>
      </c>
      <c r="F11" s="39">
        <v>6309</v>
      </c>
      <c r="G11" s="44">
        <v>48</v>
      </c>
      <c r="H11" s="47">
        <f>(G11-D11)/D11</f>
        <v>0.33333333333333331</v>
      </c>
      <c r="I11" s="53">
        <f>(E11-C11)/C11</f>
        <v>-6.5953369530501432E-2</v>
      </c>
    </row>
    <row r="12" spans="1:12" ht="17.25" customHeight="1" thickBot="1" x14ac:dyDescent="0.3">
      <c r="A12" s="36" t="s">
        <v>8</v>
      </c>
      <c r="B12" s="39">
        <v>5185</v>
      </c>
      <c r="C12" s="46">
        <v>5042</v>
      </c>
      <c r="D12" s="44">
        <v>87</v>
      </c>
      <c r="E12" s="41">
        <v>5187</v>
      </c>
      <c r="F12" s="39">
        <v>5711</v>
      </c>
      <c r="G12" s="44">
        <v>83</v>
      </c>
      <c r="H12" s="47">
        <f>(G12-D12)/D12</f>
        <v>-4.5977011494252873E-2</v>
      </c>
      <c r="I12" s="53">
        <f>(E12-C12)/C12</f>
        <v>2.8758429194763981E-2</v>
      </c>
    </row>
    <row r="13" spans="1:12" ht="17.25" customHeight="1" thickBot="1" x14ac:dyDescent="0.3">
      <c r="A13" s="36" t="s">
        <v>1</v>
      </c>
      <c r="B13" s="39">
        <v>5408</v>
      </c>
      <c r="C13" s="46">
        <v>4942</v>
      </c>
      <c r="D13" s="44">
        <v>99</v>
      </c>
      <c r="E13" s="41">
        <v>5337</v>
      </c>
      <c r="F13" s="39">
        <v>5650</v>
      </c>
      <c r="G13" s="44">
        <v>81</v>
      </c>
      <c r="H13" s="47">
        <f>(G13-D13)/D13</f>
        <v>-0.18181818181818182</v>
      </c>
      <c r="I13" s="53">
        <f>(E13-C13)/C13</f>
        <v>7.9927154997976521E-2</v>
      </c>
    </row>
    <row r="14" spans="1:12" ht="17.25" customHeight="1" thickBot="1" x14ac:dyDescent="0.3">
      <c r="A14" s="36" t="s">
        <v>3</v>
      </c>
      <c r="B14" s="39">
        <v>5820</v>
      </c>
      <c r="C14" s="46">
        <v>5680</v>
      </c>
      <c r="D14" s="44">
        <v>174</v>
      </c>
      <c r="E14" s="41">
        <v>5291</v>
      </c>
      <c r="F14" s="39">
        <v>5967</v>
      </c>
      <c r="G14" s="44">
        <v>154</v>
      </c>
      <c r="H14" s="47">
        <f>(G14-D14)/D14</f>
        <v>-0.11494252873563218</v>
      </c>
      <c r="I14" s="53">
        <f>(E14-C14)/C14</f>
        <v>-6.8485915492957752E-2</v>
      </c>
    </row>
    <row r="15" spans="1:12" ht="17.25" customHeight="1" thickBot="1" x14ac:dyDescent="0.3">
      <c r="A15" s="36" t="s">
        <v>14</v>
      </c>
      <c r="B15" s="39">
        <v>4896</v>
      </c>
      <c r="C15" s="46">
        <v>4532</v>
      </c>
      <c r="D15" s="44">
        <v>211</v>
      </c>
      <c r="E15" s="41">
        <v>4528</v>
      </c>
      <c r="F15" s="39">
        <v>4808</v>
      </c>
      <c r="G15" s="44">
        <v>186</v>
      </c>
      <c r="H15" s="47">
        <f>(G15-D15)/D15</f>
        <v>-0.11848341232227488</v>
      </c>
      <c r="I15" s="53">
        <f>(E15-C15)/C15</f>
        <v>-8.8261253309797002E-4</v>
      </c>
    </row>
    <row r="16" spans="1:12" ht="17.25" customHeight="1" thickBot="1" x14ac:dyDescent="0.3">
      <c r="A16" s="36" t="s">
        <v>12</v>
      </c>
      <c r="B16" s="39">
        <v>5105</v>
      </c>
      <c r="C16" s="46">
        <v>4748</v>
      </c>
      <c r="D16" s="44">
        <v>230</v>
      </c>
      <c r="E16" s="41">
        <v>4332</v>
      </c>
      <c r="F16" s="39">
        <v>5000</v>
      </c>
      <c r="G16" s="44">
        <v>202</v>
      </c>
      <c r="H16" s="47">
        <f>(G16-D16)/D16</f>
        <v>-0.12173913043478261</v>
      </c>
      <c r="I16" s="53">
        <f>(E16-C16)/C16</f>
        <v>-8.7615838247683236E-2</v>
      </c>
    </row>
    <row r="17" spans="1:9" ht="17.25" customHeight="1" thickBot="1" x14ac:dyDescent="0.3">
      <c r="A17" s="36" t="s">
        <v>7</v>
      </c>
      <c r="B17" s="39">
        <v>5104</v>
      </c>
      <c r="C17" s="46">
        <v>4862</v>
      </c>
      <c r="D17" s="44">
        <v>195</v>
      </c>
      <c r="E17" s="41">
        <v>4559</v>
      </c>
      <c r="F17" s="39">
        <v>5052</v>
      </c>
      <c r="G17" s="44">
        <v>164</v>
      </c>
      <c r="H17" s="47">
        <f>(G17-D17)/D17</f>
        <v>-0.15897435897435896</v>
      </c>
      <c r="I17" s="53">
        <f>(E17-C17)/C17</f>
        <v>-6.2320032908268201E-2</v>
      </c>
    </row>
    <row r="18" spans="1:9" ht="17.25" customHeight="1" thickBot="1" x14ac:dyDescent="0.3">
      <c r="A18" s="36" t="s">
        <v>2</v>
      </c>
      <c r="B18" s="39">
        <v>3991</v>
      </c>
      <c r="C18" s="46">
        <v>3310</v>
      </c>
      <c r="D18" s="44">
        <v>236</v>
      </c>
      <c r="E18" s="41">
        <v>3588</v>
      </c>
      <c r="F18" s="39">
        <v>4312</v>
      </c>
      <c r="G18" s="44">
        <v>198</v>
      </c>
      <c r="H18" s="47">
        <f>(G18-D18)/D18</f>
        <v>-0.16101694915254236</v>
      </c>
      <c r="I18" s="53">
        <f>(E18-C18)/C18</f>
        <v>8.3987915407854982E-2</v>
      </c>
    </row>
    <row r="19" spans="1:9" ht="17.25" customHeight="1" thickBot="1" x14ac:dyDescent="0.3">
      <c r="A19" s="36" t="s">
        <v>11</v>
      </c>
      <c r="B19" s="39">
        <v>4107</v>
      </c>
      <c r="C19" s="46">
        <v>3569</v>
      </c>
      <c r="D19" s="44">
        <v>145</v>
      </c>
      <c r="E19" s="41">
        <v>3846</v>
      </c>
      <c r="F19" s="39">
        <v>4576</v>
      </c>
      <c r="G19" s="44">
        <v>157</v>
      </c>
      <c r="H19" s="47">
        <f>(G19-D19)/D19</f>
        <v>8.2758620689655171E-2</v>
      </c>
      <c r="I19" s="53">
        <f>(E19-C19)/C19</f>
        <v>7.7612776688147936E-2</v>
      </c>
    </row>
    <row r="20" spans="1:9" ht="17.25" customHeight="1" thickBot="1" x14ac:dyDescent="0.3">
      <c r="A20" s="36" t="s">
        <v>6</v>
      </c>
      <c r="B20" s="39">
        <v>3338</v>
      </c>
      <c r="C20" s="46">
        <v>2461</v>
      </c>
      <c r="D20" s="44">
        <v>50</v>
      </c>
      <c r="E20" s="41">
        <v>3136</v>
      </c>
      <c r="F20" s="39">
        <v>3497</v>
      </c>
      <c r="G20" s="44">
        <v>63</v>
      </c>
      <c r="H20" s="47">
        <f>(G20-D20)/D20</f>
        <v>0.26</v>
      </c>
      <c r="I20" s="54">
        <f>(E20-C20)/C20</f>
        <v>0.27427874847622918</v>
      </c>
    </row>
    <row r="21" spans="1:9" ht="17.25" customHeight="1" thickBot="1" x14ac:dyDescent="0.3">
      <c r="A21" s="36" t="s">
        <v>13</v>
      </c>
      <c r="B21" s="39">
        <v>2603</v>
      </c>
      <c r="C21" s="46">
        <v>2249</v>
      </c>
      <c r="D21" s="44">
        <v>354</v>
      </c>
      <c r="E21" s="41">
        <v>2341</v>
      </c>
      <c r="F21" s="39">
        <v>2756</v>
      </c>
      <c r="G21" s="49">
        <v>405</v>
      </c>
      <c r="H21" s="47">
        <f>(G21-D21)/D21</f>
        <v>0.1440677966101695</v>
      </c>
      <c r="I21" s="53">
        <f>(E21-C21)/C21</f>
        <v>4.090706980880391E-2</v>
      </c>
    </row>
    <row r="22" spans="1:9" ht="17.25" customHeight="1" thickBot="1" x14ac:dyDescent="0.3">
      <c r="A22" s="36" t="s">
        <v>4</v>
      </c>
      <c r="B22" s="39">
        <v>2637</v>
      </c>
      <c r="C22" s="46">
        <v>2498</v>
      </c>
      <c r="D22" s="44">
        <v>127</v>
      </c>
      <c r="E22" s="41">
        <v>2468</v>
      </c>
      <c r="F22" s="39">
        <v>2826</v>
      </c>
      <c r="G22" s="44">
        <v>118</v>
      </c>
      <c r="H22" s="47">
        <f>(G22-D22)/D22</f>
        <v>-7.0866141732283464E-2</v>
      </c>
      <c r="I22" s="53">
        <f>(E22-C22)/C22</f>
        <v>-1.2009607686148919E-2</v>
      </c>
    </row>
    <row r="23" spans="1:9" ht="17.25" customHeight="1" thickBot="1" x14ac:dyDescent="0.3">
      <c r="A23" s="36" t="s">
        <v>9</v>
      </c>
      <c r="B23" s="39">
        <v>1658</v>
      </c>
      <c r="C23" s="46">
        <v>1368</v>
      </c>
      <c r="D23" s="44">
        <v>205</v>
      </c>
      <c r="E23" s="41">
        <v>1402</v>
      </c>
      <c r="F23" s="39">
        <v>1790</v>
      </c>
      <c r="G23" s="44">
        <v>222</v>
      </c>
      <c r="H23" s="47">
        <f>(G23-D23)/D23</f>
        <v>8.2926829268292687E-2</v>
      </c>
      <c r="I23" s="53">
        <f>(E23-C23)/C23</f>
        <v>2.4853801169590642E-2</v>
      </c>
    </row>
    <row r="24" spans="1:9" ht="15.75" thickBot="1" x14ac:dyDescent="0.3">
      <c r="A24" s="36" t="s">
        <v>0</v>
      </c>
      <c r="B24" s="40">
        <v>3959</v>
      </c>
      <c r="C24" s="40">
        <v>3879</v>
      </c>
      <c r="D24" s="45">
        <v>10</v>
      </c>
      <c r="E24" s="40">
        <v>2400</v>
      </c>
      <c r="F24" s="40">
        <v>2874</v>
      </c>
      <c r="G24" s="50">
        <v>13</v>
      </c>
      <c r="H24" s="35"/>
      <c r="I24" s="55"/>
    </row>
    <row r="25" spans="1:9" x14ac:dyDescent="0.25">
      <c r="A25" s="34" t="s">
        <v>23</v>
      </c>
      <c r="B25" s="42">
        <v>4367</v>
      </c>
      <c r="C25" s="42">
        <v>3947</v>
      </c>
      <c r="D25" s="43">
        <v>2573</v>
      </c>
      <c r="E25" s="42">
        <v>3947</v>
      </c>
      <c r="F25" s="42">
        <v>4469</v>
      </c>
      <c r="G25" s="51">
        <v>2568</v>
      </c>
      <c r="H25" s="48">
        <f>(G25-D25)/D25</f>
        <v>-1.94325689856199E-3</v>
      </c>
      <c r="I25" s="56">
        <f>(E25-C25)/C25</f>
        <v>0</v>
      </c>
    </row>
    <row r="26" spans="1:9" x14ac:dyDescent="0.25">
      <c r="H26" t="s">
        <v>24</v>
      </c>
    </row>
    <row r="28" spans="1:9" x14ac:dyDescent="0.25">
      <c r="A28" s="31" t="s">
        <v>36</v>
      </c>
      <c r="B28" s="31"/>
      <c r="C28" s="31"/>
      <c r="D28" s="31"/>
      <c r="E28" s="31"/>
      <c r="F28" s="31"/>
      <c r="G28" s="31"/>
    </row>
    <row r="29" spans="1:9" x14ac:dyDescent="0.25">
      <c r="A29" s="31" t="s">
        <v>35</v>
      </c>
      <c r="B29" s="31"/>
      <c r="C29" s="31"/>
      <c r="D29" s="31"/>
      <c r="E29" s="31"/>
      <c r="F29" s="31"/>
      <c r="G29" s="31"/>
    </row>
  </sheetData>
  <mergeCells count="2">
    <mergeCell ref="A28:G28"/>
    <mergeCell ref="A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Kaikki kaupat</vt:lpstr>
      <vt:lpstr>OKt, Kaava-alue</vt:lpstr>
      <vt:lpstr>OKt, Haja-alue</vt:lpstr>
      <vt:lpstr>Mökkikaupat</vt:lpstr>
      <vt:lpstr>Metsäkaupat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Talla Jere</dc:creator>
  <cp:lastModifiedBy>Talla Jere</cp:lastModifiedBy>
  <dcterms:created xsi:type="dcterms:W3CDTF">2024-09-09T07:54:23Z</dcterms:created>
  <dcterms:modified xsi:type="dcterms:W3CDTF">2024-09-18T09:52:58Z</dcterms:modified>
</cp:coreProperties>
</file>